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Checklist" sheetId="2" state="visible" r:id="rId2"/>
    <sheet xmlns:r="http://schemas.openxmlformats.org/officeDocument/2006/relationships" name="Summary" sheetId="3" state="visible" r:id="rId3"/>
    <sheet xmlns:r="http://schemas.openxmlformats.org/officeDocument/2006/relationships" name="Lists" sheetId="4" state="visible" r:id="rId4"/>
  </sheets>
  <definedNames/>
  <calcPr calcId="124519" fullCalcOnLoad="1"/>
</workbook>
</file>

<file path=xl/styles.xml><?xml version="1.0" encoding="utf-8"?>
<styleSheet xmlns="http://schemas.openxmlformats.org/spreadsheetml/2006/main">
  <numFmts count="1">
    <numFmt numFmtId="164" formatCode="yyyy-mm-dd"/>
  </numFmts>
  <fonts count="12">
    <font>
      <name val="Calibri"/>
      <family val="2"/>
      <color theme="1"/>
      <sz val="11"/>
      <scheme val="minor"/>
    </font>
    <font>
      <name val="Arial"/>
      <b val="1"/>
      <color rgb="00231A2E"/>
      <sz val="18"/>
    </font>
    <font>
      <name val="Arial"/>
      <color rgb="005E5468"/>
      <sz val="11"/>
    </font>
    <font>
      <name val="Arial"/>
      <b val="1"/>
      <color rgb="00FBF5E9"/>
      <sz val="10"/>
    </font>
    <font>
      <name val="Arial"/>
      <b val="1"/>
      <color rgb="00231A2E"/>
      <sz val="12"/>
    </font>
    <font>
      <name val="Arial"/>
      <b val="1"/>
      <color rgb="00231A2E"/>
      <sz val="10"/>
    </font>
    <font>
      <name val="Arial"/>
      <color rgb="00231A2E"/>
      <sz val="10"/>
    </font>
    <font>
      <name val="Arial"/>
      <b val="1"/>
      <color rgb="008A1C12"/>
      <sz val="10"/>
    </font>
    <font>
      <name val="Arial"/>
      <i val="1"/>
      <color rgb="005E5468"/>
      <sz val="9"/>
    </font>
    <font>
      <name val="Arial"/>
      <b val="1"/>
      <color rgb="00231A2E"/>
      <sz val="16"/>
    </font>
    <font>
      <name val="Arial"/>
      <color rgb="005E5468"/>
      <sz val="10"/>
    </font>
    <font>
      <name val="Arial"/>
      <b val="1"/>
      <color rgb="005E5468"/>
      <sz val="10"/>
    </font>
  </fonts>
  <fills count="8">
    <fill>
      <patternFill/>
    </fill>
    <fill>
      <patternFill patternType="gray125"/>
    </fill>
    <fill>
      <patternFill patternType="solid">
        <fgColor rgb="00231A2E"/>
      </patternFill>
    </fill>
    <fill>
      <patternFill patternType="solid">
        <fgColor rgb="00FDEFC8"/>
      </patternFill>
    </fill>
    <fill>
      <patternFill patternType="solid">
        <fgColor rgb="00ECE8F1"/>
      </patternFill>
    </fill>
    <fill>
      <patternFill patternType="solid">
        <fgColor rgb="00E4DEFA"/>
      </patternFill>
    </fill>
    <fill>
      <patternFill patternType="solid">
        <fgColor rgb="007A4A00"/>
      </patternFill>
    </fill>
    <fill>
      <patternFill patternType="solid">
        <fgColor rgb="005E5468"/>
      </patternFill>
    </fill>
  </fills>
  <borders count="2">
    <border>
      <left/>
      <right/>
      <top/>
      <bottom/>
      <diagonal/>
    </border>
    <border>
      <left style="thin">
        <color rgb="00C9C1D3"/>
      </left>
      <right style="thin">
        <color rgb="00C9C1D3"/>
      </right>
      <top style="thin">
        <color rgb="00C9C1D3"/>
      </top>
      <bottom style="thin">
        <color rgb="00C9C1D3"/>
      </bottom>
    </border>
  </borders>
  <cellStyleXfs count="1">
    <xf numFmtId="0" fontId="0" fillId="0" borderId="0"/>
  </cellStyleXfs>
  <cellXfs count="38">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horizontal="center" vertical="top"/>
    </xf>
    <xf numFmtId="0" fontId="5" fillId="0" borderId="1" applyAlignment="1" pivotButton="0" quotePrefix="0" xfId="0">
      <alignment vertical="top" wrapText="1"/>
    </xf>
    <xf numFmtId="0" fontId="6" fillId="0" borderId="1" applyAlignment="1" pivotButton="0" quotePrefix="0" xfId="0">
      <alignment vertical="top" wrapText="1"/>
    </xf>
    <xf numFmtId="0" fontId="4" fillId="0" borderId="0" pivotButton="0" quotePrefix="0" xfId="0"/>
    <xf numFmtId="0" fontId="5" fillId="3" borderId="1" pivotButton="0" quotePrefix="0" xfId="0"/>
    <xf numFmtId="0" fontId="6" fillId="0" borderId="0" pivotButton="0" quotePrefix="0" xfId="0"/>
    <xf numFmtId="0" fontId="5" fillId="4" borderId="1" pivotButton="0" quotePrefix="0" xfId="0"/>
    <xf numFmtId="0" fontId="3" fillId="2" borderId="1" pivotButton="0" quotePrefix="0" xfId="0"/>
    <xf numFmtId="0" fontId="6" fillId="0" borderId="0" applyAlignment="1" pivotButton="0" quotePrefix="0" xfId="0">
      <alignment vertical="top" wrapText="1"/>
    </xf>
    <xf numFmtId="0" fontId="7" fillId="5" borderId="0" applyAlignment="1" pivotButton="0" quotePrefix="0" xfId="0">
      <alignment vertical="top" wrapText="1"/>
    </xf>
    <xf numFmtId="0" fontId="8" fillId="0" borderId="0" pivotButton="0" quotePrefix="0" xfId="0"/>
    <xf numFmtId="0" fontId="9" fillId="0" borderId="0" pivotButton="0" quotePrefix="0" xfId="0"/>
    <xf numFmtId="0" fontId="10" fillId="0" borderId="0" pivotButton="0" quotePrefix="0" xfId="0"/>
    <xf numFmtId="0" fontId="7" fillId="0" borderId="0" pivotButton="0" quotePrefix="0" xfId="0"/>
    <xf numFmtId="0" fontId="5" fillId="0" borderId="0" pivotButton="0" quotePrefix="0" xfId="0"/>
    <xf numFmtId="0" fontId="5" fillId="3" borderId="1" applyAlignment="1" pivotButton="0" quotePrefix="0" xfId="0">
      <alignment horizontal="left"/>
    </xf>
    <xf numFmtId="164" fontId="5" fillId="3" borderId="1" applyAlignment="1" pivotButton="0" quotePrefix="0" xfId="0">
      <alignment horizontal="left"/>
    </xf>
    <xf numFmtId="164" fontId="10" fillId="4" borderId="1" applyAlignment="1" pivotButton="0" quotePrefix="0" xfId="0">
      <alignment horizontal="left"/>
    </xf>
    <xf numFmtId="0" fontId="3" fillId="6" borderId="1" applyAlignment="1" pivotButton="0" quotePrefix="0" xfId="0">
      <alignment vertical="center" wrapText="1"/>
    </xf>
    <xf numFmtId="0" fontId="3" fillId="7" borderId="1" applyAlignment="1" pivotButton="0" quotePrefix="0" xfId="0">
      <alignment vertical="center" wrapText="1"/>
    </xf>
    <xf numFmtId="0" fontId="10" fillId="0" borderId="1" applyAlignment="1" pivotButton="0" quotePrefix="0" xfId="0">
      <alignment horizontal="center" vertical="center"/>
    </xf>
    <xf numFmtId="0" fontId="6" fillId="3" borderId="1" applyAlignment="1" pivotButton="0" quotePrefix="0" xfId="0">
      <alignment vertical="center" wrapText="1"/>
    </xf>
    <xf numFmtId="0" fontId="6" fillId="3" borderId="1" applyAlignment="1" pivotButton="0" quotePrefix="0" xfId="0">
      <alignment horizontal="center" vertical="center"/>
    </xf>
    <xf numFmtId="164" fontId="10" fillId="4" borderId="1" applyAlignment="1" pivotButton="0" quotePrefix="0" xfId="0">
      <alignment horizontal="center" vertical="center"/>
    </xf>
    <xf numFmtId="0" fontId="5" fillId="3" borderId="1" applyAlignment="1" pivotButton="0" quotePrefix="0" xfId="0">
      <alignment horizontal="center" vertical="center"/>
    </xf>
    <xf numFmtId="164" fontId="6" fillId="3" borderId="1" applyAlignment="1" pivotButton="0" quotePrefix="0" xfId="0">
      <alignment horizontal="center" vertical="center"/>
    </xf>
    <xf numFmtId="0" fontId="11" fillId="4" borderId="1" applyAlignment="1" pivotButton="0" quotePrefix="0" xfId="0">
      <alignment horizontal="center" vertical="center"/>
    </xf>
    <xf numFmtId="0" fontId="6" fillId="4" borderId="1" applyAlignment="1" pivotButton="0" quotePrefix="0" xfId="0">
      <alignment horizontal="left"/>
    </xf>
    <xf numFmtId="0" fontId="6" fillId="4" borderId="1" applyAlignment="1" pivotButton="0" quotePrefix="0" xfId="0">
      <alignment horizontal="center"/>
    </xf>
    <xf numFmtId="9" fontId="6" fillId="4" borderId="1" applyAlignment="1" pivotButton="0" quotePrefix="0" xfId="0">
      <alignment horizontal="center"/>
    </xf>
    <xf numFmtId="0" fontId="5" fillId="4" borderId="1" applyAlignment="1" pivotButton="0" quotePrefix="0" xfId="0">
      <alignment horizontal="left"/>
    </xf>
    <xf numFmtId="0" fontId="5" fillId="4" borderId="1" applyAlignment="1" pivotButton="0" quotePrefix="0" xfId="0">
      <alignment horizontal="center"/>
    </xf>
    <xf numFmtId="9" fontId="5" fillId="4" borderId="1" applyAlignment="1" pivotButton="0" quotePrefix="0" xfId="0">
      <alignment horizontal="center"/>
    </xf>
    <xf numFmtId="0" fontId="6" fillId="3" borderId="1" pivotButton="0" quotePrefix="0" xfId="0"/>
  </cellXfs>
  <cellStyles count="1">
    <cellStyle name="Normal" xfId="0" builtinId="0" hidden="0"/>
  </cellStyles>
  <dxfs count="3">
    <dxf>
      <font>
        <name val="Arial"/>
        <b val="1"/>
        <color rgb="008A1C12"/>
      </font>
    </dxf>
    <dxf>
      <font>
        <name val="Arial"/>
        <b val="1"/>
        <color rgb="008A1C12"/>
      </font>
      <fill>
        <patternFill patternType="solid">
          <bgColor rgb="00F8D9D5"/>
        </patternFill>
      </fill>
    </dxf>
    <dxf>
      <font>
        <name val="Arial"/>
        <strike val="1"/>
        <color rgb="008F8499"/>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HornetForms</author>
  </authors>
  <commentList>
    <comment ref="C9" authorId="0" shapeId="0">
      <text>
        <t>The first day of work, for example 2026-11-02. Every due date counts from here. Leave it empty to see EXAMPLE dates.</t>
      </text>
    </comment>
    <comment ref="C10" authorId="0" shapeId="0">
      <text>
        <t>Worked out for you: your start date, or the EXAMPLE date while Start date is empty.</t>
      </text>
    </comment>
    <comment ref="E12" authorId="0" shapeId="0">
      <text>
        <t>Days after the start date. Negative means before day one (-14 is two weeks before). Weekends are not skipped: change the number to move a task.</t>
      </text>
    </comment>
    <comment ref="F12" authorId="0" shapeId="0">
      <text>
        <t>Worked out: start date plus Days from start. Please do not type here.</t>
      </text>
    </comment>
    <comment ref="J12" authorId="0" shapeId="0">
      <text>
        <t>Done, Overdue (not done and past due), Due this week (due in the next 7 days) or Upcoming.</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tabColor rgb="00231A2E"/>
    <outlinePr summaryBelow="1" summaryRight="1"/>
    <pageSetUpPr/>
  </sheetPr>
  <dimension ref="B2:D28"/>
  <sheetViews>
    <sheetView showGridLines="0" workbookViewId="0">
      <selection activeCell="A1" sqref="A1"/>
    </sheetView>
  </sheetViews>
  <sheetFormatPr baseColWidth="8" defaultRowHeight="15"/>
  <cols>
    <col width="3" customWidth="1" min="1" max="1"/>
    <col width="6" customWidth="1" min="2" max="2"/>
    <col width="34" customWidth="1" min="3" max="3"/>
    <col width="90" customWidth="1" min="4" max="4"/>
  </cols>
  <sheetData>
    <row r="2">
      <c r="B2" s="1" t="inlineStr">
        <is>
          <t>Onboarding checklist</t>
        </is>
      </c>
    </row>
    <row r="3">
      <c r="B3" s="2" t="inlineStr">
        <is>
          <t>A 90-day checklist with due dates worked out from the start date. Works in Excel and Google Sheets.</t>
        </is>
      </c>
    </row>
    <row r="5">
      <c r="B5" s="3" t="inlineStr">
        <is>
          <t>Step</t>
        </is>
      </c>
      <c r="C5" s="3" t="inlineStr">
        <is>
          <t>What to do</t>
        </is>
      </c>
      <c r="D5" s="3" t="inlineStr">
        <is>
          <t>How</t>
        </is>
      </c>
    </row>
    <row r="6" ht="44" customHeight="1">
      <c r="B6" s="4" t="n">
        <v>1</v>
      </c>
      <c r="C6" s="5" t="inlineStr">
        <is>
          <t>Type the start date and names</t>
        </is>
      </c>
      <c r="D6" s="6" t="inlineStr">
        <is>
          <t>On the Checklist tab, fill the yellow boxes at the top: new hire name, role, manager, buddy and start date. Until you type a start date, the sheet shows EXAMPLE dates.</t>
        </is>
      </c>
    </row>
    <row r="7" ht="44" customHeight="1">
      <c r="B7" s="4" t="n">
        <v>2</v>
      </c>
      <c r="C7" s="5" t="inlineStr">
        <is>
          <t>Check the due dates</t>
        </is>
      </c>
      <c r="D7" s="6" t="inlineStr">
        <is>
          <t>Each due date is the start date plus "Days from start". A negative number means before day one. Change the number if a task should move.</t>
        </is>
      </c>
    </row>
    <row r="8" ht="44" customHeight="1">
      <c r="B8" s="4" t="n">
        <v>3</v>
      </c>
      <c r="C8" s="5" t="inlineStr">
        <is>
          <t>Tick Done as you go</t>
        </is>
      </c>
      <c r="D8" s="6" t="inlineStr">
        <is>
          <t>Pick Yes in the Done? column and add the date in Done on. Status changes to Done, and late tasks show as Overdue.</t>
        </is>
      </c>
    </row>
    <row r="9" ht="51" customHeight="1">
      <c r="B9" s="4" t="n">
        <v>4</v>
      </c>
      <c r="C9" s="5" t="inlineStr">
        <is>
          <t>Make it yours</t>
        </is>
      </c>
      <c r="D9" s="6" t="inlineStr">
        <is>
          <t>Edit any task, or delete one and leave the row blank. Use the blank yellow rows at the bottom for your own tasks: pick a Phase and an Owner, and type the days from start.</t>
        </is>
      </c>
    </row>
    <row r="10" ht="44" customHeight="1">
      <c r="B10" s="4" t="n">
        <v>5</v>
      </c>
      <c r="C10" s="5" t="inlineStr">
        <is>
          <t>Read the Summary</t>
        </is>
      </c>
      <c r="D10" s="6" t="inlineStr">
        <is>
          <t>The Summary tab shows progress by phase and open and overdue tasks by owner.</t>
        </is>
      </c>
    </row>
    <row r="12">
      <c r="B12" s="7" t="inlineStr">
        <is>
          <t>Colour key</t>
        </is>
      </c>
    </row>
    <row r="13">
      <c r="C13" s="8" t="inlineStr">
        <is>
          <t>Yellow</t>
        </is>
      </c>
      <c r="D13" s="9" t="inlineStr">
        <is>
          <t>You type or pick here.</t>
        </is>
      </c>
    </row>
    <row r="14">
      <c r="C14" s="10" t="inlineStr">
        <is>
          <t>Grey</t>
        </is>
      </c>
      <c r="D14" s="9" t="inlineStr">
        <is>
          <t>Worked out for you. Please do not type here.</t>
        </is>
      </c>
    </row>
    <row r="15">
      <c r="C15" s="11" t="inlineStr">
        <is>
          <t>Dark</t>
        </is>
      </c>
      <c r="D15" s="9" t="inlineStr">
        <is>
          <t>Column names. Keep the pasted headers as they come from HornetForms.</t>
        </is>
      </c>
    </row>
    <row r="17">
      <c r="B17" s="7" t="inlineStr">
        <is>
          <t>Good to know</t>
        </is>
      </c>
    </row>
    <row r="18" ht="28" customHeight="1">
      <c r="C18" s="12" t="inlineStr">
        <is>
          <t>Due dates are worked out from the start date. Negative days fall before day one (-14 is two weeks before).</t>
        </is>
      </c>
    </row>
    <row r="19" ht="28" customHeight="1">
      <c r="C19" s="12" t="inlineStr">
        <is>
          <t>Weekends are not skipped. If a due date lands on a Saturday or Sunday, edit "Days from start" for that task.</t>
        </is>
      </c>
    </row>
    <row r="20" ht="28" customHeight="1">
      <c r="C20" s="12" t="inlineStr">
        <is>
          <t>The tasks are a starting point. Swap in your own, and remove what does not fit your team.</t>
        </is>
      </c>
    </row>
    <row r="21" ht="28" customHeight="1">
      <c r="C21" s="12" t="inlineStr">
        <is>
          <t>Status uses today's date, so it updates each time you open the file.</t>
        </is>
      </c>
    </row>
    <row r="22" ht="28" customHeight="1">
      <c r="C22" s="12" t="inlineStr">
        <is>
          <t>The Summary counts a task once it has text in the Task column.</t>
        </is>
      </c>
    </row>
    <row r="23" ht="28" customHeight="1">
      <c r="C23" s="12" t="inlineStr">
        <is>
          <t>This sheet is a planning aid, not legal advice. Check your own rules and local law for paperwork and pay.</t>
        </is>
      </c>
    </row>
    <row r="25">
      <c r="B25" s="7" t="inlineStr">
        <is>
          <t>Example data</t>
        </is>
      </c>
    </row>
    <row r="26" ht="32" customHeight="1">
      <c r="C26" s="13" t="inlineStr">
        <is>
          <t>The Checklist uses the EXAMPLE start date 2026-11-02 until you type your own in the Start date box (C9). The names are left empty on purpose. The tasks are a starting point: swap in your own.</t>
        </is>
      </c>
    </row>
    <row r="28">
      <c r="C28" s="14" t="inlineStr">
        <is>
          <t>Made by HornetForms, hornetforms.com</t>
        </is>
      </c>
    </row>
  </sheetData>
  <mergeCells count="7">
    <mergeCell ref="C20:D20"/>
    <mergeCell ref="C21:D21"/>
    <mergeCell ref="C19:D19"/>
    <mergeCell ref="C26:D26"/>
    <mergeCell ref="C22:D22"/>
    <mergeCell ref="C18:D18"/>
    <mergeCell ref="C23:D23"/>
  </mergeCells>
  <pageMargins left="0.75" right="0.75" top="1" bottom="1" header="0.5" footer="0.5"/>
</worksheet>
</file>

<file path=xl/worksheets/sheet2.xml><?xml version="1.0" encoding="utf-8"?>
<worksheet xmlns="http://schemas.openxmlformats.org/spreadsheetml/2006/main">
  <sheetPr>
    <tabColor rgb="00F5B83D"/>
    <outlinePr summaryBelow="1" summaryRight="1"/>
    <pageSetUpPr/>
  </sheetPr>
  <dimension ref="A1:J60"/>
  <sheetViews>
    <sheetView workbookViewId="0">
      <pane xSplit="3" ySplit="12" topLeftCell="D13" activePane="bottomRight" state="frozen"/>
      <selection pane="topRight"/>
      <selection pane="bottomLeft"/>
      <selection pane="bottomRight" activeCell="A1" sqref="A1"/>
    </sheetView>
  </sheetViews>
  <sheetFormatPr baseColWidth="8" defaultRowHeight="15"/>
  <cols>
    <col width="5" customWidth="1" min="1" max="1"/>
    <col width="16" customWidth="1" min="2" max="2"/>
    <col width="62" customWidth="1" min="3" max="3"/>
    <col width="12" customWidth="1" min="4" max="4"/>
    <col width="11" customWidth="1" min="5" max="5"/>
    <col width="13" customWidth="1" min="6" max="6"/>
    <col width="9" customWidth="1" min="7" max="7"/>
    <col width="13" customWidth="1" min="8" max="8"/>
    <col width="30" customWidth="1" min="9" max="9"/>
    <col width="15" customWidth="1" min="10" max="10"/>
  </cols>
  <sheetData>
    <row r="1">
      <c r="A1" s="15" t="inlineStr">
        <is>
          <t>Onboarding checklist</t>
        </is>
      </c>
    </row>
    <row r="2">
      <c r="A2" s="16" t="inlineStr">
        <is>
          <t>Type the start date and the names. Due dates and status fill in on their own. Tick Done as you go. Add your own tasks in the blank rows at the bottom.</t>
        </is>
      </c>
    </row>
    <row r="3">
      <c r="A3" s="17">
        <f>IF($C$9="","Showing EXAMPLE dates. Type the real start date in C9.","")</f>
        <v/>
      </c>
    </row>
    <row r="5">
      <c r="B5" s="18" t="inlineStr">
        <is>
          <t>New hire name</t>
        </is>
      </c>
      <c r="C5" s="19" t="n"/>
    </row>
    <row r="6">
      <c r="B6" s="18" t="inlineStr">
        <is>
          <t>Role</t>
        </is>
      </c>
      <c r="C6" s="19" t="n"/>
    </row>
    <row r="7">
      <c r="B7" s="18" t="inlineStr">
        <is>
          <t>Manager</t>
        </is>
      </c>
      <c r="C7" s="19" t="n"/>
    </row>
    <row r="8">
      <c r="B8" s="18" t="inlineStr">
        <is>
          <t>Buddy</t>
        </is>
      </c>
      <c r="C8" s="19" t="n"/>
    </row>
    <row r="9">
      <c r="B9" s="18" t="inlineStr">
        <is>
          <t>Start date</t>
        </is>
      </c>
      <c r="C9" s="20" t="n"/>
    </row>
    <row r="10">
      <c r="B10" s="18" t="inlineStr">
        <is>
          <t>Start date used</t>
        </is>
      </c>
      <c r="C10" s="21">
        <f>IF($C$9="",DATE(2026,11,2),$C$9)</f>
        <v/>
      </c>
    </row>
    <row r="12" ht="32" customHeight="1">
      <c r="A12" s="3" t="inlineStr">
        <is>
          <t>#</t>
        </is>
      </c>
      <c r="B12" s="3" t="inlineStr">
        <is>
          <t>Phase</t>
        </is>
      </c>
      <c r="C12" s="3" t="inlineStr">
        <is>
          <t>Task</t>
        </is>
      </c>
      <c r="D12" s="3" t="inlineStr">
        <is>
          <t>Owner</t>
        </is>
      </c>
      <c r="E12" s="22" t="inlineStr">
        <is>
          <t>Days from start</t>
        </is>
      </c>
      <c r="F12" s="23" t="inlineStr">
        <is>
          <t>Due date</t>
        </is>
      </c>
      <c r="G12" s="22" t="inlineStr">
        <is>
          <t>Done?</t>
        </is>
      </c>
      <c r="H12" s="22" t="inlineStr">
        <is>
          <t>Done on</t>
        </is>
      </c>
      <c r="I12" s="22" t="inlineStr">
        <is>
          <t>Notes</t>
        </is>
      </c>
      <c r="J12" s="23" t="inlineStr">
        <is>
          <t>Status</t>
        </is>
      </c>
    </row>
    <row r="13" ht="28" customHeight="1">
      <c r="A13" s="24" t="n">
        <v>1</v>
      </c>
      <c r="B13" s="25" t="inlineStr">
        <is>
          <t>Before day one</t>
        </is>
      </c>
      <c r="C13" s="25" t="inlineStr">
        <is>
          <t>Confirm the start date, start time and where to go (or the first call link)</t>
        </is>
      </c>
      <c r="D13" s="25" t="inlineStr">
        <is>
          <t>HR</t>
        </is>
      </c>
      <c r="E13" s="26" t="n">
        <v>-14</v>
      </c>
      <c r="F13" s="27">
        <f>IF(OR($E13="",$C$10=""),"",$C$10+$E13)</f>
        <v/>
      </c>
      <c r="G13" s="28" t="n"/>
      <c r="H13" s="29" t="n"/>
      <c r="I13" s="25" t="n"/>
      <c r="J13" s="30">
        <f>IF($C13="","",IF($G13="Yes","Done",IF($F13="","",IF($F13&lt;TODAY(),"Overdue",IF($F13&lt;=TODAY()+7,"Due this week","Upcoming")))))</f>
        <v/>
      </c>
    </row>
    <row r="14">
      <c r="A14" s="24" t="n">
        <v>2</v>
      </c>
      <c r="B14" s="25" t="inlineStr">
        <is>
          <t>Before day one</t>
        </is>
      </c>
      <c r="C14" s="25" t="inlineStr">
        <is>
          <t>Send the new hire information form</t>
        </is>
      </c>
      <c r="D14" s="25" t="inlineStr">
        <is>
          <t>HR</t>
        </is>
      </c>
      <c r="E14" s="26" t="n">
        <v>-14</v>
      </c>
      <c r="F14" s="27">
        <f>IF(OR($E14="",$C$10=""),"",$C$10+$E14)</f>
        <v/>
      </c>
      <c r="G14" s="28" t="n"/>
      <c r="H14" s="29" t="n"/>
      <c r="I14" s="25" t="n"/>
      <c r="J14" s="30">
        <f>IF($C14="","",IF($G14="Yes","Done",IF($F14="","",IF($F14&lt;TODAY(),"Overdue",IF($F14&lt;=TODAY()+7,"Due this week","Upcoming")))))</f>
        <v/>
      </c>
    </row>
    <row r="15" ht="28" customHeight="1">
      <c r="A15" s="24" t="n">
        <v>3</v>
      </c>
      <c r="B15" s="25" t="inlineStr">
        <is>
          <t>Before day one</t>
        </is>
      </c>
      <c r="C15" s="25" t="inlineStr">
        <is>
          <t>Set up payroll and tax paperwork through your payroll provider or HR system</t>
        </is>
      </c>
      <c r="D15" s="25" t="inlineStr">
        <is>
          <t>HR</t>
        </is>
      </c>
      <c r="E15" s="26" t="n">
        <v>-10</v>
      </c>
      <c r="F15" s="27">
        <f>IF(OR($E15="",$C$10=""),"",$C$10+$E15)</f>
        <v/>
      </c>
      <c r="G15" s="28" t="n"/>
      <c r="H15" s="29" t="n"/>
      <c r="I15" s="25" t="n"/>
      <c r="J15" s="30">
        <f>IF($C15="","",IF($G15="Yes","Done",IF($F15="","",IF($F15&lt;TODAY(),"Overdue",IF($F15&lt;=TODAY()+7,"Due this week","Upcoming")))))</f>
        <v/>
      </c>
    </row>
    <row r="16">
      <c r="A16" s="24" t="n">
        <v>4</v>
      </c>
      <c r="B16" s="25" t="inlineStr">
        <is>
          <t>Before day one</t>
        </is>
      </c>
      <c r="C16" s="25" t="inlineStr">
        <is>
          <t>Order the laptop and desk kit from the form answers</t>
        </is>
      </c>
      <c r="D16" s="25" t="inlineStr">
        <is>
          <t>IT</t>
        </is>
      </c>
      <c r="E16" s="26" t="n">
        <v>-10</v>
      </c>
      <c r="F16" s="27">
        <f>IF(OR($E16="",$C$10=""),"",$C$10+$E16)</f>
        <v/>
      </c>
      <c r="G16" s="28" t="n"/>
      <c r="H16" s="29" t="n"/>
      <c r="I16" s="25" t="n"/>
      <c r="J16" s="30">
        <f>IF($C16="","",IF($G16="Yes","Done",IF($F16="","",IF($F16&lt;TODAY(),"Overdue",IF($F16&lt;=TODAY()+7,"Due this week","Upcoming")))))</f>
        <v/>
      </c>
    </row>
    <row r="17">
      <c r="A17" s="24" t="n">
        <v>5</v>
      </c>
      <c r="B17" s="25" t="inlineStr">
        <is>
          <t>Before day one</t>
        </is>
      </c>
      <c r="C17" s="25" t="inlineStr">
        <is>
          <t>Pick a buddy and tell them what the role involves</t>
        </is>
      </c>
      <c r="D17" s="25" t="inlineStr">
        <is>
          <t>Manager</t>
        </is>
      </c>
      <c r="E17" s="26" t="n">
        <v>-7</v>
      </c>
      <c r="F17" s="27">
        <f>IF(OR($E17="",$C$10=""),"",$C$10+$E17)</f>
        <v/>
      </c>
      <c r="G17" s="28" t="n"/>
      <c r="H17" s="29" t="n"/>
      <c r="I17" s="25" t="n"/>
      <c r="J17" s="30">
        <f>IF($C17="","",IF($G17="Yes","Done",IF($F17="","",IF($F17&lt;TODAY(),"Overdue",IF($F17&lt;=TODAY()+7,"Due this week","Upcoming")))))</f>
        <v/>
      </c>
    </row>
    <row r="18">
      <c r="A18" s="24" t="n">
        <v>6</v>
      </c>
      <c r="B18" s="25" t="inlineStr">
        <is>
          <t>Before day one</t>
        </is>
      </c>
      <c r="C18" s="25" t="inlineStr">
        <is>
          <t>Create the work email and the accounts the role needs</t>
        </is>
      </c>
      <c r="D18" s="25" t="inlineStr">
        <is>
          <t>IT</t>
        </is>
      </c>
      <c r="E18" s="26" t="n">
        <v>-5</v>
      </c>
      <c r="F18" s="27">
        <f>IF(OR($E18="",$C$10=""),"",$C$10+$E18)</f>
        <v/>
      </c>
      <c r="G18" s="28" t="n"/>
      <c r="H18" s="29" t="n"/>
      <c r="I18" s="25" t="n"/>
      <c r="J18" s="30">
        <f>IF($C18="","",IF($G18="Yes","Done",IF($F18="","",IF($F18&lt;TODAY(),"Overdue",IF($F18&lt;=TODAY()+7,"Due this week","Upcoming")))))</f>
        <v/>
      </c>
    </row>
    <row r="19">
      <c r="A19" s="24" t="n">
        <v>7</v>
      </c>
      <c r="B19" s="25" t="inlineStr">
        <is>
          <t>Before day one</t>
        </is>
      </c>
      <c r="C19" s="25" t="inlineStr">
        <is>
          <t>Write the first-week schedule</t>
        </is>
      </c>
      <c r="D19" s="25" t="inlineStr">
        <is>
          <t>Manager</t>
        </is>
      </c>
      <c r="E19" s="26" t="n">
        <v>-5</v>
      </c>
      <c r="F19" s="27">
        <f>IF(OR($E19="",$C$10=""),"",$C$10+$E19)</f>
        <v/>
      </c>
      <c r="G19" s="28" t="n"/>
      <c r="H19" s="29" t="n"/>
      <c r="I19" s="25" t="n"/>
      <c r="J19" s="30">
        <f>IF($C19="","",IF($G19="Yes","Done",IF($F19="","",IF($F19&lt;TODAY(),"Overdue",IF($F19&lt;=TODAY()+7,"Due this week","Upcoming")))))</f>
        <v/>
      </c>
    </row>
    <row r="20">
      <c r="A20" s="24" t="n">
        <v>8</v>
      </c>
      <c r="B20" s="25" t="inlineStr">
        <is>
          <t>Before day one</t>
        </is>
      </c>
      <c r="C20" s="25" t="inlineStr">
        <is>
          <t>Write three to five goals for the first 90 days</t>
        </is>
      </c>
      <c r="D20" s="25" t="inlineStr">
        <is>
          <t>Manager</t>
        </is>
      </c>
      <c r="E20" s="26" t="n">
        <v>-3</v>
      </c>
      <c r="F20" s="27">
        <f>IF(OR($E20="",$C$10=""),"",$C$10+$E20)</f>
        <v/>
      </c>
      <c r="G20" s="28" t="n"/>
      <c r="H20" s="29" t="n"/>
      <c r="I20" s="25" t="n"/>
      <c r="J20" s="30">
        <f>IF($C20="","",IF($G20="Yes","Done",IF($F20="","",IF($F20&lt;TODAY(),"Overdue",IF($F20&lt;=TODAY()+7,"Due this week","Upcoming")))))</f>
        <v/>
      </c>
    </row>
    <row r="21">
      <c r="A21" s="24" t="n">
        <v>9</v>
      </c>
      <c r="B21" s="25" t="inlineStr">
        <is>
          <t>Before day one</t>
        </is>
      </c>
      <c r="C21" s="25" t="inlineStr">
        <is>
          <t>Tell the team who is starting and when</t>
        </is>
      </c>
      <c r="D21" s="25" t="inlineStr">
        <is>
          <t>Manager</t>
        </is>
      </c>
      <c r="E21" s="26" t="n">
        <v>-3</v>
      </c>
      <c r="F21" s="27">
        <f>IF(OR($E21="",$C$10=""),"",$C$10+$E21)</f>
        <v/>
      </c>
      <c r="G21" s="28" t="n"/>
      <c r="H21" s="29" t="n"/>
      <c r="I21" s="25" t="n"/>
      <c r="J21" s="30">
        <f>IF($C21="","",IF($G21="Yes","Done",IF($F21="","",IF($F21&lt;TODAY(),"Overdue",IF($F21&lt;=TODAY()+7,"Due this week","Upcoming")))))</f>
        <v/>
      </c>
    </row>
    <row r="22" ht="28" customHeight="1">
      <c r="A22" s="24" t="n">
        <v>10</v>
      </c>
      <c r="B22" s="25" t="inlineStr">
        <is>
          <t>Before day one</t>
        </is>
      </c>
      <c r="C22" s="25" t="inlineStr">
        <is>
          <t>Send a welcome note: what to bring, who to ask for, the first-week schedule</t>
        </is>
      </c>
      <c r="D22" s="25" t="inlineStr">
        <is>
          <t>Manager</t>
        </is>
      </c>
      <c r="E22" s="26" t="n">
        <v>-2</v>
      </c>
      <c r="F22" s="27">
        <f>IF(OR($E22="",$C$10=""),"",$C$10+$E22)</f>
        <v/>
      </c>
      <c r="G22" s="28" t="n"/>
      <c r="H22" s="29" t="n"/>
      <c r="I22" s="25" t="n"/>
      <c r="J22" s="30">
        <f>IF($C22="","",IF($G22="Yes","Done",IF($F22="","",IF($F22&lt;TODAY(),"Overdue",IF($F22&lt;=TODAY()+7,"Due this week","Upcoming")))))</f>
        <v/>
      </c>
    </row>
    <row r="23">
      <c r="A23" s="24" t="n">
        <v>11</v>
      </c>
      <c r="B23" s="25" t="inlineStr">
        <is>
          <t>Day one</t>
        </is>
      </c>
      <c r="C23" s="25" t="inlineStr">
        <is>
          <t>Meet them at the door or open the first call yourself</t>
        </is>
      </c>
      <c r="D23" s="25" t="inlineStr">
        <is>
          <t>Manager</t>
        </is>
      </c>
      <c r="E23" s="26" t="n">
        <v>0</v>
      </c>
      <c r="F23" s="27">
        <f>IF(OR($E23="",$C$10=""),"",$C$10+$E23)</f>
        <v/>
      </c>
      <c r="G23" s="28" t="n"/>
      <c r="H23" s="29" t="n"/>
      <c r="I23" s="25" t="n"/>
      <c r="J23" s="30">
        <f>IF($C23="","",IF($G23="Yes","Done",IF($F23="","",IF($F23&lt;TODAY(),"Overdue",IF($F23&lt;=TODAY()+7,"Due this week","Upcoming")))))</f>
        <v/>
      </c>
    </row>
    <row r="24">
      <c r="A24" s="24" t="n">
        <v>12</v>
      </c>
      <c r="B24" s="25" t="inlineStr">
        <is>
          <t>Day one</t>
        </is>
      </c>
      <c r="C24" s="25" t="inlineStr">
        <is>
          <t>Hand over the laptop and check that every login works</t>
        </is>
      </c>
      <c r="D24" s="25" t="inlineStr">
        <is>
          <t>IT</t>
        </is>
      </c>
      <c r="E24" s="26" t="n">
        <v>0</v>
      </c>
      <c r="F24" s="27">
        <f>IF(OR($E24="",$C$10=""),"",$C$10+$E24)</f>
        <v/>
      </c>
      <c r="G24" s="28" t="n"/>
      <c r="H24" s="29" t="n"/>
      <c r="I24" s="25" t="n"/>
      <c r="J24" s="30">
        <f>IF($C24="","",IF($G24="Yes","Done",IF($F24="","",IF($F24&lt;TODAY(),"Overdue",IF($F24&lt;=TODAY()+7,"Due this week","Upcoming")))))</f>
        <v/>
      </c>
    </row>
    <row r="25" ht="28" customHeight="1">
      <c r="A25" s="24" t="n">
        <v>13</v>
      </c>
      <c r="B25" s="25" t="inlineStr">
        <is>
          <t>Day one</t>
        </is>
      </c>
      <c r="C25" s="25" t="inlineStr">
        <is>
          <t>Show them around (the building or the tools) and introduce the team</t>
        </is>
      </c>
      <c r="D25" s="25" t="inlineStr">
        <is>
          <t>Buddy</t>
        </is>
      </c>
      <c r="E25" s="26" t="n">
        <v>0</v>
      </c>
      <c r="F25" s="27">
        <f>IF(OR($E25="",$C$10=""),"",$C$10+$E25)</f>
        <v/>
      </c>
      <c r="G25" s="28" t="n"/>
      <c r="H25" s="29" t="n"/>
      <c r="I25" s="25" t="n"/>
      <c r="J25" s="30">
        <f>IF($C25="","",IF($G25="Yes","Done",IF($F25="","",IF($F25&lt;TODAY(),"Overdue",IF($F25&lt;=TODAY()+7,"Due this week","Upcoming")))))</f>
        <v/>
      </c>
    </row>
    <row r="26">
      <c r="A26" s="24" t="n">
        <v>14</v>
      </c>
      <c r="B26" s="25" t="inlineStr">
        <is>
          <t>Day one</t>
        </is>
      </c>
      <c r="C26" s="25" t="inlineStr">
        <is>
          <t>Walk through the first-week schedule and the 90-day goals</t>
        </is>
      </c>
      <c r="D26" s="25" t="inlineStr">
        <is>
          <t>Manager</t>
        </is>
      </c>
      <c r="E26" s="26" t="n">
        <v>0</v>
      </c>
      <c r="F26" s="27">
        <f>IF(OR($E26="",$C$10=""),"",$C$10+$E26)</f>
        <v/>
      </c>
      <c r="G26" s="28" t="n"/>
      <c r="H26" s="29" t="n"/>
      <c r="I26" s="25" t="n"/>
      <c r="J26" s="30">
        <f>IF($C26="","",IF($G26="Yes","Done",IF($F26="","",IF($F26&lt;TODAY(),"Overdue",IF($F26&lt;=TODAY()+7,"Due this week","Upcoming")))))</f>
        <v/>
      </c>
    </row>
    <row r="27" ht="28" customHeight="1">
      <c r="A27" s="24" t="n">
        <v>15</v>
      </c>
      <c r="B27" s="25" t="inlineStr">
        <is>
          <t>Day one</t>
        </is>
      </c>
      <c r="C27" s="25" t="inlineStr">
        <is>
          <t>Cover the handbook basics: hours, pay dates, how to ask for time off, safety</t>
        </is>
      </c>
      <c r="D27" s="25" t="inlineStr">
        <is>
          <t>HR</t>
        </is>
      </c>
      <c r="E27" s="26" t="n">
        <v>0</v>
      </c>
      <c r="F27" s="27">
        <f>IF(OR($E27="",$C$10=""),"",$C$10+$E27)</f>
        <v/>
      </c>
      <c r="G27" s="28" t="n"/>
      <c r="H27" s="29" t="n"/>
      <c r="I27" s="25" t="n"/>
      <c r="J27" s="30">
        <f>IF($C27="","",IF($G27="Yes","Done",IF($F27="","",IF($F27&lt;TODAY(),"Overdue",IF($F27&lt;=TODAY()+7,"Due this week","Upcoming")))))</f>
        <v/>
      </c>
    </row>
    <row r="28">
      <c r="A28" s="24" t="n">
        <v>16</v>
      </c>
      <c r="B28" s="25" t="inlineStr">
        <is>
          <t>Day one</t>
        </is>
      </c>
      <c r="C28" s="25" t="inlineStr">
        <is>
          <t>Lunch or a coffee with the team</t>
        </is>
      </c>
      <c r="D28" s="25" t="inlineStr">
        <is>
          <t>Buddy</t>
        </is>
      </c>
      <c r="E28" s="26" t="n">
        <v>0</v>
      </c>
      <c r="F28" s="27">
        <f>IF(OR($E28="",$C$10=""),"",$C$10+$E28)</f>
        <v/>
      </c>
      <c r="G28" s="28" t="n"/>
      <c r="H28" s="29" t="n"/>
      <c r="I28" s="25" t="n"/>
      <c r="J28" s="30">
        <f>IF($C28="","",IF($G28="Yes","Done",IF($F28="","",IF($F28&lt;TODAY(),"Overdue",IF($F28&lt;=TODAY()+7,"Due this week","Upcoming")))))</f>
        <v/>
      </c>
    </row>
    <row r="29">
      <c r="A29" s="24" t="n">
        <v>17</v>
      </c>
      <c r="B29" s="25" t="inlineStr">
        <is>
          <t>Day one</t>
        </is>
      </c>
      <c r="C29" s="25" t="inlineStr">
        <is>
          <t>End-of-day check-in: what's unclear so far?</t>
        </is>
      </c>
      <c r="D29" s="25" t="inlineStr">
        <is>
          <t>Manager</t>
        </is>
      </c>
      <c r="E29" s="26" t="n">
        <v>0</v>
      </c>
      <c r="F29" s="27">
        <f>IF(OR($E29="",$C$10=""),"",$C$10+$E29)</f>
        <v/>
      </c>
      <c r="G29" s="28" t="n"/>
      <c r="H29" s="29" t="n"/>
      <c r="I29" s="25" t="n"/>
      <c r="J29" s="30">
        <f>IF($C29="","",IF($G29="Yes","Done",IF($F29="","",IF($F29&lt;TODAY(),"Overdue",IF($F29&lt;=TODAY()+7,"Due this week","Upcoming")))))</f>
        <v/>
      </c>
    </row>
    <row r="30">
      <c r="A30" s="24" t="n">
        <v>18</v>
      </c>
      <c r="B30" s="25" t="inlineStr">
        <is>
          <t>Week one</t>
        </is>
      </c>
      <c r="C30" s="25" t="inlineStr">
        <is>
          <t>Give them one small, real task to finish this week</t>
        </is>
      </c>
      <c r="D30" s="25" t="inlineStr">
        <is>
          <t>Manager</t>
        </is>
      </c>
      <c r="E30" s="26" t="n">
        <v>1</v>
      </c>
      <c r="F30" s="27">
        <f>IF(OR($E30="",$C$10=""),"",$C$10+$E30)</f>
        <v/>
      </c>
      <c r="G30" s="28" t="n"/>
      <c r="H30" s="29" t="n"/>
      <c r="I30" s="25" t="n"/>
      <c r="J30" s="30">
        <f>IF($C30="","",IF($G30="Yes","Done",IF($F30="","",IF($F30&lt;TODAY(),"Overdue",IF($F30&lt;=TODAY()+7,"Due this week","Upcoming")))))</f>
        <v/>
      </c>
    </row>
    <row r="31">
      <c r="A31" s="24" t="n">
        <v>19</v>
      </c>
      <c r="B31" s="25" t="inlineStr">
        <is>
          <t>Week one</t>
        </is>
      </c>
      <c r="C31" s="25" t="inlineStr">
        <is>
          <t>Short daily check-in (10 minutes)</t>
        </is>
      </c>
      <c r="D31" s="25" t="inlineStr">
        <is>
          <t>Manager</t>
        </is>
      </c>
      <c r="E31" s="26" t="n">
        <v>1</v>
      </c>
      <c r="F31" s="27">
        <f>IF(OR($E31="",$C$10=""),"",$C$10+$E31)</f>
        <v/>
      </c>
      <c r="G31" s="28" t="n"/>
      <c r="H31" s="29" t="n"/>
      <c r="I31" s="25" t="n"/>
      <c r="J31" s="30">
        <f>IF($C31="","",IF($G31="Yes","Done",IF($F31="","",IF($F31&lt;TODAY(),"Overdue",IF($F31&lt;=TODAY()+7,"Due this week","Upcoming")))))</f>
        <v/>
      </c>
    </row>
    <row r="32">
      <c r="A32" s="24" t="n">
        <v>20</v>
      </c>
      <c r="B32" s="25" t="inlineStr">
        <is>
          <t>Week one</t>
        </is>
      </c>
      <c r="C32" s="25" t="inlineStr">
        <is>
          <t>Meet the key people outside the team</t>
        </is>
      </c>
      <c r="D32" s="25" t="inlineStr">
        <is>
          <t>New hire</t>
        </is>
      </c>
      <c r="E32" s="26" t="n">
        <v>3</v>
      </c>
      <c r="F32" s="27">
        <f>IF(OR($E32="",$C$10=""),"",$C$10+$E32)</f>
        <v/>
      </c>
      <c r="G32" s="28" t="n"/>
      <c r="H32" s="29" t="n"/>
      <c r="I32" s="25" t="n"/>
      <c r="J32" s="30">
        <f>IF($C32="","",IF($G32="Yes","Done",IF($F32="","",IF($F32&lt;TODAY(),"Overdue",IF($F32&lt;=TODAY()+7,"Due this week","Upcoming")))))</f>
        <v/>
      </c>
    </row>
    <row r="33">
      <c r="A33" s="24" t="n">
        <v>21</v>
      </c>
      <c r="B33" s="25" t="inlineStr">
        <is>
          <t>Week one</t>
        </is>
      </c>
      <c r="C33" s="25" t="inlineStr">
        <is>
          <t>Read the guides for the main tools</t>
        </is>
      </c>
      <c r="D33" s="25" t="inlineStr">
        <is>
          <t>New hire</t>
        </is>
      </c>
      <c r="E33" s="26" t="n">
        <v>4</v>
      </c>
      <c r="F33" s="27">
        <f>IF(OR($E33="",$C$10=""),"",$C$10+$E33)</f>
        <v/>
      </c>
      <c r="G33" s="28" t="n"/>
      <c r="H33" s="29" t="n"/>
      <c r="I33" s="25" t="n"/>
      <c r="J33" s="30">
        <f>IF($C33="","",IF($G33="Yes","Done",IF($F33="","",IF($F33&lt;TODAY(),"Overdue",IF($F33&lt;=TODAY()+7,"Due this week","Upcoming")))))</f>
        <v/>
      </c>
    </row>
    <row r="34">
      <c r="A34" s="24" t="n">
        <v>22</v>
      </c>
      <c r="B34" s="25" t="inlineStr">
        <is>
          <t>Week one</t>
        </is>
      </c>
      <c r="C34" s="25" t="inlineStr">
        <is>
          <t>End-of-week chat: what went well, what's confusing</t>
        </is>
      </c>
      <c r="D34" s="25" t="inlineStr">
        <is>
          <t>Manager</t>
        </is>
      </c>
      <c r="E34" s="26" t="n">
        <v>4</v>
      </c>
      <c r="F34" s="27">
        <f>IF(OR($E34="",$C$10=""),"",$C$10+$E34)</f>
        <v/>
      </c>
      <c r="G34" s="28" t="n"/>
      <c r="H34" s="29" t="n"/>
      <c r="I34" s="25" t="n"/>
      <c r="J34" s="30">
        <f>IF($C34="","",IF($G34="Yes","Done",IF($F34="","",IF($F34&lt;TODAY(),"Overdue",IF($F34&lt;=TODAY()+7,"Due this week","Upcoming")))))</f>
        <v/>
      </c>
    </row>
    <row r="35">
      <c r="A35" s="24" t="n">
        <v>23</v>
      </c>
      <c r="B35" s="25" t="inlineStr">
        <is>
          <t>First 30 days</t>
        </is>
      </c>
      <c r="C35" s="25" t="inlineStr">
        <is>
          <t>Start a weekly one-to-one</t>
        </is>
      </c>
      <c r="D35" s="25" t="inlineStr">
        <is>
          <t>Manager</t>
        </is>
      </c>
      <c r="E35" s="26" t="n">
        <v>7</v>
      </c>
      <c r="F35" s="27">
        <f>IF(OR($E35="",$C$10=""),"",$C$10+$E35)</f>
        <v/>
      </c>
      <c r="G35" s="28" t="n"/>
      <c r="H35" s="29" t="n"/>
      <c r="I35" s="25" t="n"/>
      <c r="J35" s="30">
        <f>IF($C35="","",IF($G35="Yes","Done",IF($F35="","",IF($F35&lt;TODAY(),"Overdue",IF($F35&lt;=TODAY()+7,"Due this week","Upcoming")))))</f>
        <v/>
      </c>
    </row>
    <row r="36">
      <c r="A36" s="24" t="n">
        <v>24</v>
      </c>
      <c r="B36" s="25" t="inlineStr">
        <is>
          <t>First 30 days</t>
        </is>
      </c>
      <c r="C36" s="25" t="inlineStr">
        <is>
          <t>Shadow a teammate on the core work</t>
        </is>
      </c>
      <c r="D36" s="25" t="inlineStr">
        <is>
          <t>Buddy</t>
        </is>
      </c>
      <c r="E36" s="26" t="n">
        <v>10</v>
      </c>
      <c r="F36" s="27">
        <f>IF(OR($E36="",$C$10=""),"",$C$10+$E36)</f>
        <v/>
      </c>
      <c r="G36" s="28" t="n"/>
      <c r="H36" s="29" t="n"/>
      <c r="I36" s="25" t="n"/>
      <c r="J36" s="30">
        <f>IF($C36="","",IF($G36="Yes","Done",IF($F36="","",IF($F36&lt;TODAY(),"Overdue",IF($F36&lt;=TODAY()+7,"Due this week","Upcoming")))))</f>
        <v/>
      </c>
    </row>
    <row r="37">
      <c r="A37" s="24" t="n">
        <v>25</v>
      </c>
      <c r="B37" s="25" t="inlineStr">
        <is>
          <t>First 30 days</t>
        </is>
      </c>
      <c r="C37" s="25" t="inlineStr">
        <is>
          <t>Finish the training the role needs</t>
        </is>
      </c>
      <c r="D37" s="25" t="inlineStr">
        <is>
          <t>New hire</t>
        </is>
      </c>
      <c r="E37" s="26" t="n">
        <v>21</v>
      </c>
      <c r="F37" s="27">
        <f>IF(OR($E37="",$C$10=""),"",$C$10+$E37)</f>
        <v/>
      </c>
      <c r="G37" s="28" t="n"/>
      <c r="H37" s="29" t="n"/>
      <c r="I37" s="25" t="n"/>
      <c r="J37" s="30">
        <f>IF($C37="","",IF($G37="Yes","Done",IF($F37="","",IF($F37&lt;TODAY(),"Overdue",IF($F37&lt;=TODAY()+7,"Due this week","Upcoming")))))</f>
        <v/>
      </c>
    </row>
    <row r="38" ht="28" customHeight="1">
      <c r="A38" s="24" t="n">
        <v>26</v>
      </c>
      <c r="B38" s="25" t="inlineStr">
        <is>
          <t>First 30 days</t>
        </is>
      </c>
      <c r="C38" s="25" t="inlineStr">
        <is>
          <t>30-day check-in: review the goals and ask how onboarding is going</t>
        </is>
      </c>
      <c r="D38" s="25" t="inlineStr">
        <is>
          <t>Manager</t>
        </is>
      </c>
      <c r="E38" s="26" t="n">
        <v>30</v>
      </c>
      <c r="F38" s="27">
        <f>IF(OR($E38="",$C$10=""),"",$C$10+$E38)</f>
        <v/>
      </c>
      <c r="G38" s="28" t="n"/>
      <c r="H38" s="29" t="n"/>
      <c r="I38" s="25" t="n"/>
      <c r="J38" s="30">
        <f>IF($C38="","",IF($G38="Yes","Done",IF($F38="","",IF($F38&lt;TODAY(),"Overdue",IF($F38&lt;=TODAY()+7,"Due this week","Upcoming")))))</f>
        <v/>
      </c>
    </row>
    <row r="39">
      <c r="A39" s="24" t="n">
        <v>27</v>
      </c>
      <c r="B39" s="25" t="inlineStr">
        <is>
          <t>Days 31 to 60</t>
        </is>
      </c>
      <c r="C39" s="25" t="inlineStr">
        <is>
          <t>Take over one piece of regular work</t>
        </is>
      </c>
      <c r="D39" s="25" t="inlineStr">
        <is>
          <t>New hire</t>
        </is>
      </c>
      <c r="E39" s="26" t="n">
        <v>40</v>
      </c>
      <c r="F39" s="27">
        <f>IF(OR($E39="",$C$10=""),"",$C$10+$E39)</f>
        <v/>
      </c>
      <c r="G39" s="28" t="n"/>
      <c r="H39" s="29" t="n"/>
      <c r="I39" s="25" t="n"/>
      <c r="J39" s="30">
        <f>IF($C39="","",IF($G39="Yes","Done",IF($F39="","",IF($F39&lt;TODAY(),"Overdue",IF($F39&lt;=TODAY()+7,"Due this week","Upcoming")))))</f>
        <v/>
      </c>
    </row>
    <row r="40">
      <c r="A40" s="24" t="n">
        <v>28</v>
      </c>
      <c r="B40" s="25" t="inlineStr">
        <is>
          <t>Days 31 to 60</t>
        </is>
      </c>
      <c r="C40" s="25" t="inlineStr">
        <is>
          <t>Ask two teammates for feedback</t>
        </is>
      </c>
      <c r="D40" s="25" t="inlineStr">
        <is>
          <t>Manager</t>
        </is>
      </c>
      <c r="E40" s="26" t="n">
        <v>50</v>
      </c>
      <c r="F40" s="27">
        <f>IF(OR($E40="",$C$10=""),"",$C$10+$E40)</f>
        <v/>
      </c>
      <c r="G40" s="28" t="n"/>
      <c r="H40" s="29" t="n"/>
      <c r="I40" s="25" t="n"/>
      <c r="J40" s="30">
        <f>IF($C40="","",IF($G40="Yes","Done",IF($F40="","",IF($F40&lt;TODAY(),"Overdue",IF($F40&lt;=TODAY()+7,"Due this week","Upcoming")))))</f>
        <v/>
      </c>
    </row>
    <row r="41">
      <c r="A41" s="24" t="n">
        <v>29</v>
      </c>
      <c r="B41" s="25" t="inlineStr">
        <is>
          <t>Days 31 to 60</t>
        </is>
      </c>
      <c r="C41" s="25" t="inlineStr">
        <is>
          <t>60-day check-in: progress on the goals, what support they need</t>
        </is>
      </c>
      <c r="D41" s="25" t="inlineStr">
        <is>
          <t>Manager</t>
        </is>
      </c>
      <c r="E41" s="26" t="n">
        <v>60</v>
      </c>
      <c r="F41" s="27">
        <f>IF(OR($E41="",$C$10=""),"",$C$10+$E41)</f>
        <v/>
      </c>
      <c r="G41" s="28" t="n"/>
      <c r="H41" s="29" t="n"/>
      <c r="I41" s="25" t="n"/>
      <c r="J41" s="30">
        <f>IF($C41="","",IF($G41="Yes","Done",IF($F41="","",IF($F41&lt;TODAY(),"Overdue",IF($F41&lt;=TODAY()+7,"Due this week","Upcoming")))))</f>
        <v/>
      </c>
    </row>
    <row r="42">
      <c r="A42" s="24" t="n">
        <v>30</v>
      </c>
      <c r="B42" s="25" t="inlineStr">
        <is>
          <t>Days 61 to 90</t>
        </is>
      </c>
      <c r="C42" s="25" t="inlineStr">
        <is>
          <t>Lead a small piece of work from start to finish</t>
        </is>
      </c>
      <c r="D42" s="25" t="inlineStr">
        <is>
          <t>New hire</t>
        </is>
      </c>
      <c r="E42" s="26" t="n">
        <v>75</v>
      </c>
      <c r="F42" s="27">
        <f>IF(OR($E42="",$C$10=""),"",$C$10+$E42)</f>
        <v/>
      </c>
      <c r="G42" s="28" t="n"/>
      <c r="H42" s="29" t="n"/>
      <c r="I42" s="25" t="n"/>
      <c r="J42" s="30">
        <f>IF($C42="","",IF($G42="Yes","Done",IF($F42="","",IF($F42&lt;TODAY(),"Overdue",IF($F42&lt;=TODAY()+7,"Due this week","Upcoming")))))</f>
        <v/>
      </c>
    </row>
    <row r="43">
      <c r="A43" s="24" t="n">
        <v>31</v>
      </c>
      <c r="B43" s="25" t="inlineStr">
        <is>
          <t>Days 61 to 90</t>
        </is>
      </c>
      <c r="C43" s="25" t="inlineStr">
        <is>
          <t>Send a short onboarding feedback form to the new hire</t>
        </is>
      </c>
      <c r="D43" s="25" t="inlineStr">
        <is>
          <t>HR</t>
        </is>
      </c>
      <c r="E43" s="26" t="n">
        <v>80</v>
      </c>
      <c r="F43" s="27">
        <f>IF(OR($E43="",$C$10=""),"",$C$10+$E43)</f>
        <v/>
      </c>
      <c r="G43" s="28" t="n"/>
      <c r="H43" s="29" t="n"/>
      <c r="I43" s="25" t="n"/>
      <c r="J43" s="30">
        <f>IF($C43="","",IF($G43="Yes","Done",IF($F43="","",IF($F43&lt;TODAY(),"Overdue",IF($F43&lt;=TODAY()+7,"Due this week","Upcoming")))))</f>
        <v/>
      </c>
    </row>
    <row r="44">
      <c r="A44" s="24" t="n">
        <v>32</v>
      </c>
      <c r="B44" s="25" t="inlineStr">
        <is>
          <t>Days 61 to 90</t>
        </is>
      </c>
      <c r="C44" s="25" t="inlineStr">
        <is>
          <t>90-day review: goals met, goals for the next six months</t>
        </is>
      </c>
      <c r="D44" s="25" t="inlineStr">
        <is>
          <t>Manager</t>
        </is>
      </c>
      <c r="E44" s="26" t="n">
        <v>90</v>
      </c>
      <c r="F44" s="27">
        <f>IF(OR($E44="",$C$10=""),"",$C$10+$E44)</f>
        <v/>
      </c>
      <c r="G44" s="28" t="n"/>
      <c r="H44" s="29" t="n"/>
      <c r="I44" s="25" t="n"/>
      <c r="J44" s="30">
        <f>IF($C44="","",IF($G44="Yes","Done",IF($F44="","",IF($F44&lt;TODAY(),"Overdue",IF($F44&lt;=TODAY()+7,"Due this week","Upcoming")))))</f>
        <v/>
      </c>
    </row>
    <row r="45">
      <c r="A45" s="24" t="n">
        <v>33</v>
      </c>
      <c r="B45" s="25" t="inlineStr">
        <is>
          <t>Days 61 to 90</t>
        </is>
      </c>
      <c r="C45" s="25" t="inlineStr">
        <is>
          <t>If you use a probation period, confirm its outcome in writing</t>
        </is>
      </c>
      <c r="D45" s="25" t="inlineStr">
        <is>
          <t>HR</t>
        </is>
      </c>
      <c r="E45" s="26" t="n">
        <v>90</v>
      </c>
      <c r="F45" s="27">
        <f>IF(OR($E45="",$C$10=""),"",$C$10+$E45)</f>
        <v/>
      </c>
      <c r="G45" s="28" t="n"/>
      <c r="H45" s="29" t="n"/>
      <c r="I45" s="25" t="n"/>
      <c r="J45" s="30">
        <f>IF($C45="","",IF($G45="Yes","Done",IF($F45="","",IF($F45&lt;TODAY(),"Overdue",IF($F45&lt;=TODAY()+7,"Due this week","Upcoming")))))</f>
        <v/>
      </c>
    </row>
    <row r="46">
      <c r="A46" s="24" t="n">
        <v>34</v>
      </c>
      <c r="B46" s="25" t="n"/>
      <c r="C46" s="25" t="n"/>
      <c r="D46" s="25" t="n"/>
      <c r="E46" s="26" t="n"/>
      <c r="F46" s="27">
        <f>IF(OR($E46="",$C$10=""),"",$C$10+$E46)</f>
        <v/>
      </c>
      <c r="G46" s="28" t="n"/>
      <c r="H46" s="29" t="n"/>
      <c r="I46" s="25" t="n"/>
      <c r="J46" s="30">
        <f>IF($C46="","",IF($G46="Yes","Done",IF($F46="","",IF($F46&lt;TODAY(),"Overdue",IF($F46&lt;=TODAY()+7,"Due this week","Upcoming")))))</f>
        <v/>
      </c>
    </row>
    <row r="47">
      <c r="A47" s="24" t="n">
        <v>35</v>
      </c>
      <c r="B47" s="25" t="n"/>
      <c r="C47" s="25" t="n"/>
      <c r="D47" s="25" t="n"/>
      <c r="E47" s="26" t="n"/>
      <c r="F47" s="27">
        <f>IF(OR($E47="",$C$10=""),"",$C$10+$E47)</f>
        <v/>
      </c>
      <c r="G47" s="28" t="n"/>
      <c r="H47" s="29" t="n"/>
      <c r="I47" s="25" t="n"/>
      <c r="J47" s="30">
        <f>IF($C47="","",IF($G47="Yes","Done",IF($F47="","",IF($F47&lt;TODAY(),"Overdue",IF($F47&lt;=TODAY()+7,"Due this week","Upcoming")))))</f>
        <v/>
      </c>
    </row>
    <row r="48">
      <c r="A48" s="24" t="n">
        <v>36</v>
      </c>
      <c r="B48" s="25" t="n"/>
      <c r="C48" s="25" t="n"/>
      <c r="D48" s="25" t="n"/>
      <c r="E48" s="26" t="n"/>
      <c r="F48" s="27">
        <f>IF(OR($E48="",$C$10=""),"",$C$10+$E48)</f>
        <v/>
      </c>
      <c r="G48" s="28" t="n"/>
      <c r="H48" s="29" t="n"/>
      <c r="I48" s="25" t="n"/>
      <c r="J48" s="30">
        <f>IF($C48="","",IF($G48="Yes","Done",IF($F48="","",IF($F48&lt;TODAY(),"Overdue",IF($F48&lt;=TODAY()+7,"Due this week","Upcoming")))))</f>
        <v/>
      </c>
    </row>
    <row r="49">
      <c r="A49" s="24" t="n">
        <v>37</v>
      </c>
      <c r="B49" s="25" t="n"/>
      <c r="C49" s="25" t="n"/>
      <c r="D49" s="25" t="n"/>
      <c r="E49" s="26" t="n"/>
      <c r="F49" s="27">
        <f>IF(OR($E49="",$C$10=""),"",$C$10+$E49)</f>
        <v/>
      </c>
      <c r="G49" s="28" t="n"/>
      <c r="H49" s="29" t="n"/>
      <c r="I49" s="25" t="n"/>
      <c r="J49" s="30">
        <f>IF($C49="","",IF($G49="Yes","Done",IF($F49="","",IF($F49&lt;TODAY(),"Overdue",IF($F49&lt;=TODAY()+7,"Due this week","Upcoming")))))</f>
        <v/>
      </c>
    </row>
    <row r="50">
      <c r="A50" s="24" t="n">
        <v>38</v>
      </c>
      <c r="B50" s="25" t="n"/>
      <c r="C50" s="25" t="n"/>
      <c r="D50" s="25" t="n"/>
      <c r="E50" s="26" t="n"/>
      <c r="F50" s="27">
        <f>IF(OR($E50="",$C$10=""),"",$C$10+$E50)</f>
        <v/>
      </c>
      <c r="G50" s="28" t="n"/>
      <c r="H50" s="29" t="n"/>
      <c r="I50" s="25" t="n"/>
      <c r="J50" s="30">
        <f>IF($C50="","",IF($G50="Yes","Done",IF($F50="","",IF($F50&lt;TODAY(),"Overdue",IF($F50&lt;=TODAY()+7,"Due this week","Upcoming")))))</f>
        <v/>
      </c>
    </row>
    <row r="51">
      <c r="A51" s="24" t="n">
        <v>39</v>
      </c>
      <c r="B51" s="25" t="n"/>
      <c r="C51" s="25" t="n"/>
      <c r="D51" s="25" t="n"/>
      <c r="E51" s="26" t="n"/>
      <c r="F51" s="27">
        <f>IF(OR($E51="",$C$10=""),"",$C$10+$E51)</f>
        <v/>
      </c>
      <c r="G51" s="28" t="n"/>
      <c r="H51" s="29" t="n"/>
      <c r="I51" s="25" t="n"/>
      <c r="J51" s="30">
        <f>IF($C51="","",IF($G51="Yes","Done",IF($F51="","",IF($F51&lt;TODAY(),"Overdue",IF($F51&lt;=TODAY()+7,"Due this week","Upcoming")))))</f>
        <v/>
      </c>
    </row>
    <row r="52">
      <c r="A52" s="24" t="n">
        <v>40</v>
      </c>
      <c r="B52" s="25" t="n"/>
      <c r="C52" s="25" t="n"/>
      <c r="D52" s="25" t="n"/>
      <c r="E52" s="26" t="n"/>
      <c r="F52" s="27">
        <f>IF(OR($E52="",$C$10=""),"",$C$10+$E52)</f>
        <v/>
      </c>
      <c r="G52" s="28" t="n"/>
      <c r="H52" s="29" t="n"/>
      <c r="I52" s="25" t="n"/>
      <c r="J52" s="30">
        <f>IF($C52="","",IF($G52="Yes","Done",IF($F52="","",IF($F52&lt;TODAY(),"Overdue",IF($F52&lt;=TODAY()+7,"Due this week","Upcoming")))))</f>
        <v/>
      </c>
    </row>
    <row r="53">
      <c r="A53" s="24" t="n">
        <v>41</v>
      </c>
      <c r="B53" s="25" t="n"/>
      <c r="C53" s="25" t="n"/>
      <c r="D53" s="25" t="n"/>
      <c r="E53" s="26" t="n"/>
      <c r="F53" s="27">
        <f>IF(OR($E53="",$C$10=""),"",$C$10+$E53)</f>
        <v/>
      </c>
      <c r="G53" s="28" t="n"/>
      <c r="H53" s="29" t="n"/>
      <c r="I53" s="25" t="n"/>
      <c r="J53" s="30">
        <f>IF($C53="","",IF($G53="Yes","Done",IF($F53="","",IF($F53&lt;TODAY(),"Overdue",IF($F53&lt;=TODAY()+7,"Due this week","Upcoming")))))</f>
        <v/>
      </c>
    </row>
    <row r="54">
      <c r="A54" s="24" t="n">
        <v>42</v>
      </c>
      <c r="B54" s="25" t="n"/>
      <c r="C54" s="25" t="n"/>
      <c r="D54" s="25" t="n"/>
      <c r="E54" s="26" t="n"/>
      <c r="F54" s="27">
        <f>IF(OR($E54="",$C$10=""),"",$C$10+$E54)</f>
        <v/>
      </c>
      <c r="G54" s="28" t="n"/>
      <c r="H54" s="29" t="n"/>
      <c r="I54" s="25" t="n"/>
      <c r="J54" s="30">
        <f>IF($C54="","",IF($G54="Yes","Done",IF($F54="","",IF($F54&lt;TODAY(),"Overdue",IF($F54&lt;=TODAY()+7,"Due this week","Upcoming")))))</f>
        <v/>
      </c>
    </row>
    <row r="55">
      <c r="A55" s="24" t="n">
        <v>43</v>
      </c>
      <c r="B55" s="25" t="n"/>
      <c r="C55" s="25" t="n"/>
      <c r="D55" s="25" t="n"/>
      <c r="E55" s="26" t="n"/>
      <c r="F55" s="27">
        <f>IF(OR($E55="",$C$10=""),"",$C$10+$E55)</f>
        <v/>
      </c>
      <c r="G55" s="28" t="n"/>
      <c r="H55" s="29" t="n"/>
      <c r="I55" s="25" t="n"/>
      <c r="J55" s="30">
        <f>IF($C55="","",IF($G55="Yes","Done",IF($F55="","",IF($F55&lt;TODAY(),"Overdue",IF($F55&lt;=TODAY()+7,"Due this week","Upcoming")))))</f>
        <v/>
      </c>
    </row>
    <row r="56">
      <c r="A56" s="24" t="n">
        <v>44</v>
      </c>
      <c r="B56" s="25" t="n"/>
      <c r="C56" s="25" t="n"/>
      <c r="D56" s="25" t="n"/>
      <c r="E56" s="26" t="n"/>
      <c r="F56" s="27">
        <f>IF(OR($E56="",$C$10=""),"",$C$10+$E56)</f>
        <v/>
      </c>
      <c r="G56" s="28" t="n"/>
      <c r="H56" s="29" t="n"/>
      <c r="I56" s="25" t="n"/>
      <c r="J56" s="30">
        <f>IF($C56="","",IF($G56="Yes","Done",IF($F56="","",IF($F56&lt;TODAY(),"Overdue",IF($F56&lt;=TODAY()+7,"Due this week","Upcoming")))))</f>
        <v/>
      </c>
    </row>
    <row r="57">
      <c r="A57" s="24" t="n">
        <v>45</v>
      </c>
      <c r="B57" s="25" t="n"/>
      <c r="C57" s="25" t="n"/>
      <c r="D57" s="25" t="n"/>
      <c r="E57" s="26" t="n"/>
      <c r="F57" s="27">
        <f>IF(OR($E57="",$C$10=""),"",$C$10+$E57)</f>
        <v/>
      </c>
      <c r="G57" s="28" t="n"/>
      <c r="H57" s="29" t="n"/>
      <c r="I57" s="25" t="n"/>
      <c r="J57" s="30">
        <f>IF($C57="","",IF($G57="Yes","Done",IF($F57="","",IF($F57&lt;TODAY(),"Overdue",IF($F57&lt;=TODAY()+7,"Due this week","Upcoming")))))</f>
        <v/>
      </c>
    </row>
    <row r="58">
      <c r="A58" s="24" t="n">
        <v>46</v>
      </c>
      <c r="B58" s="25" t="n"/>
      <c r="C58" s="25" t="n"/>
      <c r="D58" s="25" t="n"/>
      <c r="E58" s="26" t="n"/>
      <c r="F58" s="27">
        <f>IF(OR($E58="",$C$10=""),"",$C$10+$E58)</f>
        <v/>
      </c>
      <c r="G58" s="28" t="n"/>
      <c r="H58" s="29" t="n"/>
      <c r="I58" s="25" t="n"/>
      <c r="J58" s="30">
        <f>IF($C58="","",IF($G58="Yes","Done",IF($F58="","",IF($F58&lt;TODAY(),"Overdue",IF($F58&lt;=TODAY()+7,"Due this week","Upcoming")))))</f>
        <v/>
      </c>
    </row>
    <row r="59">
      <c r="A59" s="24" t="n">
        <v>47</v>
      </c>
      <c r="B59" s="25" t="n"/>
      <c r="C59" s="25" t="n"/>
      <c r="D59" s="25" t="n"/>
      <c r="E59" s="26" t="n"/>
      <c r="F59" s="27">
        <f>IF(OR($E59="",$C$10=""),"",$C$10+$E59)</f>
        <v/>
      </c>
      <c r="G59" s="28" t="n"/>
      <c r="H59" s="29" t="n"/>
      <c r="I59" s="25" t="n"/>
      <c r="J59" s="30">
        <f>IF($C59="","",IF($G59="Yes","Done",IF($F59="","",IF($F59&lt;TODAY(),"Overdue",IF($F59&lt;=TODAY()+7,"Due this week","Upcoming")))))</f>
        <v/>
      </c>
    </row>
    <row r="60">
      <c r="A60" s="24" t="n">
        <v>48</v>
      </c>
      <c r="B60" s="25" t="n"/>
      <c r="C60" s="25" t="n"/>
      <c r="D60" s="25" t="n"/>
      <c r="E60" s="26" t="n"/>
      <c r="F60" s="27">
        <f>IF(OR($E60="",$C$10=""),"",$C$10+$E60)</f>
        <v/>
      </c>
      <c r="G60" s="28" t="n"/>
      <c r="H60" s="29" t="n"/>
      <c r="I60" s="25" t="n"/>
      <c r="J60" s="30">
        <f>IF($C60="","",IF($G60="Yes","Done",IF($F60="","",IF($F60&lt;TODAY(),"Overdue",IF($F60&lt;=TODAY()+7,"Due this week","Upcoming")))))</f>
        <v/>
      </c>
    </row>
  </sheetData>
  <conditionalFormatting sqref="F13:F60">
    <cfRule type="expression" priority="1" dxfId="0">
      <formula>$J13="Overdue"</formula>
    </cfRule>
  </conditionalFormatting>
  <conditionalFormatting sqref="J13:J60">
    <cfRule type="expression" priority="2" dxfId="1">
      <formula>$J13="Overdue"</formula>
    </cfRule>
  </conditionalFormatting>
  <conditionalFormatting sqref="A13:J60">
    <cfRule type="expression" priority="3" dxfId="2">
      <formula>$J13="Done"</formula>
    </cfRule>
  </conditionalFormatting>
  <dataValidations count="3">
    <dataValidation sqref="B13:B60" showDropDown="0" showInputMessage="1" showErrorMessage="1" allowBlank="1" errorTitle="Phase" error="Pick a value from the list. Pick a phase." promptTitle="Phase" prompt="Pick a phase." type="list" errorStyle="warning">
      <formula1>Lists!$A$2:$A$7</formula1>
    </dataValidation>
    <dataValidation sqref="D13:D60" showDropDown="0" showInputMessage="1" showErrorMessage="1" allowBlank="1" errorTitle="Owner" error="Pick a value from the list. Pick who owns the task." promptTitle="Owner" prompt="Pick who owns the task." type="list" errorStyle="warning">
      <formula1>Lists!$C$2:$C$6</formula1>
    </dataValidation>
    <dataValidation sqref="G13:G60" showDropDown="0" showInputMessage="1" showErrorMessage="1" allowBlank="1" errorTitle="Done?" error="Pick a value from the list. Yes or No." promptTitle="Done?" prompt="Yes or No." type="list" errorStyle="warning">
      <formula1>Lists!$E$2:$E$3</formula1>
    </dataValidation>
  </dataValidations>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tabColor rgb="004B2E83"/>
    <outlinePr summaryBelow="1" summaryRight="1"/>
    <pageSetUpPr/>
  </sheetPr>
  <dimension ref="A1:D23"/>
  <sheetViews>
    <sheetView workbookViewId="0">
      <selection activeCell="A1" sqref="A1"/>
    </sheetView>
  </sheetViews>
  <sheetFormatPr baseColWidth="8" defaultRowHeight="15"/>
  <cols>
    <col width="22" customWidth="1" min="1" max="1"/>
    <col width="14" customWidth="1" min="2" max="2"/>
    <col width="16" customWidth="1" min="3" max="3"/>
    <col width="12" customWidth="1" min="4" max="4"/>
  </cols>
  <sheetData>
    <row r="1">
      <c r="A1" s="15" t="inlineStr">
        <is>
          <t>Summary: progress and open tasks</t>
        </is>
      </c>
    </row>
    <row r="2">
      <c r="A2" s="16" t="inlineStr">
        <is>
          <t>Worked out from the Checklist tab. Please do not type here.</t>
        </is>
      </c>
    </row>
    <row r="3">
      <c r="A3" s="17">
        <f>IF(Checklist!$C$9="","Showing EXAMPLE dates. Type the real start date in C9 on Checklist.","")</f>
        <v/>
      </c>
    </row>
    <row r="5" ht="24" customHeight="1">
      <c r="A5" s="3" t="inlineStr">
        <is>
          <t>Phase</t>
        </is>
      </c>
      <c r="B5" s="3" t="inlineStr">
        <is>
          <t>Tasks</t>
        </is>
      </c>
      <c r="C5" s="3" t="inlineStr">
        <is>
          <t>Done</t>
        </is>
      </c>
      <c r="D5" s="3" t="inlineStr">
        <is>
          <t>% done</t>
        </is>
      </c>
    </row>
    <row r="6">
      <c r="A6" s="31">
        <f>Lists!$A$2</f>
        <v/>
      </c>
      <c r="B6" s="32">
        <f>COUNTIFS(Checklist!$B$13:$B$60,$A6,Checklist!$C$13:$C$60,"?*")</f>
        <v/>
      </c>
      <c r="C6" s="32">
        <f>COUNTIFS(Checklist!$B$13:$B$60,$A6,Checklist!$C$13:$C$60,"?*",Checklist!$G$13:$G$60,"Yes")</f>
        <v/>
      </c>
      <c r="D6" s="33">
        <f>IF(B6=0,"",C6/B6)</f>
        <v/>
      </c>
    </row>
    <row r="7">
      <c r="A7" s="31">
        <f>Lists!$A$3</f>
        <v/>
      </c>
      <c r="B7" s="32">
        <f>COUNTIFS(Checklist!$B$13:$B$60,$A7,Checklist!$C$13:$C$60,"?*")</f>
        <v/>
      </c>
      <c r="C7" s="32">
        <f>COUNTIFS(Checklist!$B$13:$B$60,$A7,Checklist!$C$13:$C$60,"?*",Checklist!$G$13:$G$60,"Yes")</f>
        <v/>
      </c>
      <c r="D7" s="33">
        <f>IF(B7=0,"",C7/B7)</f>
        <v/>
      </c>
    </row>
    <row r="8">
      <c r="A8" s="31">
        <f>Lists!$A$4</f>
        <v/>
      </c>
      <c r="B8" s="32">
        <f>COUNTIFS(Checklist!$B$13:$B$60,$A8,Checklist!$C$13:$C$60,"?*")</f>
        <v/>
      </c>
      <c r="C8" s="32">
        <f>COUNTIFS(Checklist!$B$13:$B$60,$A8,Checklist!$C$13:$C$60,"?*",Checklist!$G$13:$G$60,"Yes")</f>
        <v/>
      </c>
      <c r="D8" s="33">
        <f>IF(B8=0,"",C8/B8)</f>
        <v/>
      </c>
    </row>
    <row r="9">
      <c r="A9" s="31">
        <f>Lists!$A$5</f>
        <v/>
      </c>
      <c r="B9" s="32">
        <f>COUNTIFS(Checklist!$B$13:$B$60,$A9,Checklist!$C$13:$C$60,"?*")</f>
        <v/>
      </c>
      <c r="C9" s="32">
        <f>COUNTIFS(Checklist!$B$13:$B$60,$A9,Checklist!$C$13:$C$60,"?*",Checklist!$G$13:$G$60,"Yes")</f>
        <v/>
      </c>
      <c r="D9" s="33">
        <f>IF(B9=0,"",C9/B9)</f>
        <v/>
      </c>
    </row>
    <row r="10">
      <c r="A10" s="31">
        <f>Lists!$A$6</f>
        <v/>
      </c>
      <c r="B10" s="32">
        <f>COUNTIFS(Checklist!$B$13:$B$60,$A10,Checklist!$C$13:$C$60,"?*")</f>
        <v/>
      </c>
      <c r="C10" s="32">
        <f>COUNTIFS(Checklist!$B$13:$B$60,$A10,Checklist!$C$13:$C$60,"?*",Checklist!$G$13:$G$60,"Yes")</f>
        <v/>
      </c>
      <c r="D10" s="33">
        <f>IF(B10=0,"",C10/B10)</f>
        <v/>
      </c>
    </row>
    <row r="11">
      <c r="A11" s="31">
        <f>Lists!$A$7</f>
        <v/>
      </c>
      <c r="B11" s="32">
        <f>COUNTIFS(Checklist!$B$13:$B$60,$A11,Checklist!$C$13:$C$60,"?*")</f>
        <v/>
      </c>
      <c r="C11" s="32">
        <f>COUNTIFS(Checklist!$B$13:$B$60,$A11,Checklist!$C$13:$C$60,"?*",Checklist!$G$13:$G$60,"Yes")</f>
        <v/>
      </c>
      <c r="D11" s="33">
        <f>IF(B11=0,"",C11/B11)</f>
        <v/>
      </c>
    </row>
    <row r="12">
      <c r="A12" s="34" t="inlineStr">
        <is>
          <t>All phases</t>
        </is>
      </c>
      <c r="B12" s="35">
        <f>SUM(B6:B11)</f>
        <v/>
      </c>
      <c r="C12" s="35">
        <f>SUM(C6:C11)</f>
        <v/>
      </c>
      <c r="D12" s="36">
        <f>IF(B12=0,"",C12/B12)</f>
        <v/>
      </c>
    </row>
    <row r="15" ht="24" customHeight="1">
      <c r="A15" s="3" t="inlineStr">
        <is>
          <t>Owner</t>
        </is>
      </c>
      <c r="B15" s="3" t="inlineStr">
        <is>
          <t>Open tasks</t>
        </is>
      </c>
      <c r="C15" s="3" t="inlineStr">
        <is>
          <t>Overdue tasks</t>
        </is>
      </c>
    </row>
    <row r="16">
      <c r="A16" s="31">
        <f>Lists!$C$2</f>
        <v/>
      </c>
      <c r="B16" s="32">
        <f>COUNTIFS(Checklist!$D$13:$D$60,$A16,Checklist!$C$13:$C$60,"?*")-COUNTIFS(Checklist!$D$13:$D$60,$A16,Checklist!$C$13:$C$60,"?*",Checklist!$G$13:$G$60,"Yes")</f>
        <v/>
      </c>
      <c r="C16" s="32">
        <f>COUNTIFS(Checklist!$D$13:$D$60,$A16,Checklist!$J$13:$J$60,"Overdue")</f>
        <v/>
      </c>
    </row>
    <row r="17">
      <c r="A17" s="31">
        <f>Lists!$C$3</f>
        <v/>
      </c>
      <c r="B17" s="32">
        <f>COUNTIFS(Checklist!$D$13:$D$60,$A17,Checklist!$C$13:$C$60,"?*")-COUNTIFS(Checklist!$D$13:$D$60,$A17,Checklist!$C$13:$C$60,"?*",Checklist!$G$13:$G$60,"Yes")</f>
        <v/>
      </c>
      <c r="C17" s="32">
        <f>COUNTIFS(Checklist!$D$13:$D$60,$A17,Checklist!$J$13:$J$60,"Overdue")</f>
        <v/>
      </c>
    </row>
    <row r="18">
      <c r="A18" s="31">
        <f>Lists!$C$4</f>
        <v/>
      </c>
      <c r="B18" s="32">
        <f>COUNTIFS(Checklist!$D$13:$D$60,$A18,Checklist!$C$13:$C$60,"?*")-COUNTIFS(Checklist!$D$13:$D$60,$A18,Checklist!$C$13:$C$60,"?*",Checklist!$G$13:$G$60,"Yes")</f>
        <v/>
      </c>
      <c r="C18" s="32">
        <f>COUNTIFS(Checklist!$D$13:$D$60,$A18,Checklist!$J$13:$J$60,"Overdue")</f>
        <v/>
      </c>
    </row>
    <row r="19">
      <c r="A19" s="31">
        <f>Lists!$C$5</f>
        <v/>
      </c>
      <c r="B19" s="32">
        <f>COUNTIFS(Checklist!$D$13:$D$60,$A19,Checklist!$C$13:$C$60,"?*")-COUNTIFS(Checklist!$D$13:$D$60,$A19,Checklist!$C$13:$C$60,"?*",Checklist!$G$13:$G$60,"Yes")</f>
        <v/>
      </c>
      <c r="C19" s="32">
        <f>COUNTIFS(Checklist!$D$13:$D$60,$A19,Checklist!$J$13:$J$60,"Overdue")</f>
        <v/>
      </c>
    </row>
    <row r="20">
      <c r="A20" s="31">
        <f>Lists!$C$6</f>
        <v/>
      </c>
      <c r="B20" s="32">
        <f>COUNTIFS(Checklist!$D$13:$D$60,$A20,Checklist!$C$13:$C$60,"?*")-COUNTIFS(Checklist!$D$13:$D$60,$A20,Checklist!$C$13:$C$60,"?*",Checklist!$G$13:$G$60,"Yes")</f>
        <v/>
      </c>
      <c r="C20" s="32">
        <f>COUNTIFS(Checklist!$D$13:$D$60,$A20,Checklist!$J$13:$J$60,"Overdue")</f>
        <v/>
      </c>
    </row>
    <row r="21">
      <c r="A21" s="34" t="inlineStr">
        <is>
          <t>All owners</t>
        </is>
      </c>
      <c r="B21" s="35">
        <f>SUM(B16:B20)</f>
        <v/>
      </c>
      <c r="C21" s="35">
        <f>SUM(C16:C20)</f>
        <v/>
      </c>
    </row>
    <row r="23">
      <c r="A23" s="14" t="inlineStr">
        <is>
          <t>Open means not marked Yes in Done?. Overdue means not done and past its due date. Tasks you add count once they have text in the Task column.</t>
        </is>
      </c>
    </row>
  </sheetData>
  <conditionalFormatting sqref="C16:C21">
    <cfRule type="expression" priority="1" dxfId="0">
      <formula>AND(ISNUMBER(C16),C16&gt;0)</formula>
    </cfRule>
  </conditionalFormatting>
  <pageMargins left="0.75" right="0.75" top="1" bottom="1" header="0.5" footer="0.5"/>
</worksheet>
</file>

<file path=xl/worksheets/sheet4.xml><?xml version="1.0" encoding="utf-8"?>
<worksheet xmlns="http://schemas.openxmlformats.org/spreadsheetml/2006/main">
  <sheetPr>
    <tabColor rgb="008F8499"/>
    <outlinePr summaryBelow="1" summaryRight="1"/>
    <pageSetUpPr/>
  </sheetPr>
  <dimension ref="A1:E10"/>
  <sheetViews>
    <sheetView workbookViewId="0">
      <pane ySplit="1" topLeftCell="A2" activePane="bottomLeft" state="frozen"/>
      <selection pane="bottomLeft" activeCell="A1" sqref="A1"/>
    </sheetView>
  </sheetViews>
  <sheetFormatPr baseColWidth="8" defaultRowHeight="15"/>
  <cols>
    <col width="18" customWidth="1" min="1" max="1"/>
    <col width="3" customWidth="1" min="2" max="2"/>
    <col width="14" customWidth="1" min="3" max="3"/>
    <col width="3" customWidth="1" min="4" max="4"/>
    <col width="10" customWidth="1" min="5" max="5"/>
  </cols>
  <sheetData>
    <row r="1">
      <c r="A1" s="3" t="inlineStr">
        <is>
          <t>Phases</t>
        </is>
      </c>
      <c r="C1" s="3" t="inlineStr">
        <is>
          <t>Owners</t>
        </is>
      </c>
      <c r="E1" s="3" t="inlineStr">
        <is>
          <t>Done?</t>
        </is>
      </c>
    </row>
    <row r="2">
      <c r="A2" s="37" t="inlineStr">
        <is>
          <t>Before day one</t>
        </is>
      </c>
      <c r="C2" s="37" t="inlineStr">
        <is>
          <t>HR</t>
        </is>
      </c>
      <c r="E2" s="37" t="inlineStr">
        <is>
          <t>Yes</t>
        </is>
      </c>
    </row>
    <row r="3">
      <c r="A3" s="37" t="inlineStr">
        <is>
          <t>Day one</t>
        </is>
      </c>
      <c r="C3" s="37" t="inlineStr">
        <is>
          <t>Manager</t>
        </is>
      </c>
      <c r="E3" s="37" t="inlineStr">
        <is>
          <t>No</t>
        </is>
      </c>
    </row>
    <row r="4">
      <c r="A4" s="37" t="inlineStr">
        <is>
          <t>Week one</t>
        </is>
      </c>
      <c r="C4" s="37" t="inlineStr">
        <is>
          <t>IT</t>
        </is>
      </c>
    </row>
    <row r="5">
      <c r="A5" s="37" t="inlineStr">
        <is>
          <t>First 30 days</t>
        </is>
      </c>
      <c r="C5" s="37" t="inlineStr">
        <is>
          <t>Buddy</t>
        </is>
      </c>
    </row>
    <row r="6">
      <c r="A6" s="37" t="inlineStr">
        <is>
          <t>Days 31 to 60</t>
        </is>
      </c>
      <c r="C6" s="37" t="inlineStr">
        <is>
          <t>New hire</t>
        </is>
      </c>
    </row>
    <row r="7">
      <c r="A7" s="37" t="inlineStr">
        <is>
          <t>Days 61 to 90</t>
        </is>
      </c>
    </row>
    <row r="10">
      <c r="A10" s="14" t="inlineStr">
        <is>
          <t>Rename a phase or owner here and the dropdowns and Summary follow. Also change the same word in the Checklist rows that use it.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2026-10-28T09:50:00Z</dcterms:created>
  <dcterms:modified xmlns:dcterms="http://purl.org/dc/terms/" xmlns:xsi="http://www.w3.org/2001/XMLSchema-instance" xsi:type="dcterms:W3CDTF">2026-10-28T09:50:01Z</dcterms:modified>
</cp:coreProperties>
</file>