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Mapping" sheetId="2" state="visible" r:id="rId2"/>
    <sheet xmlns:r="http://schemas.openxmlformats.org/officeDocument/2006/relationships" name="Types" sheetId="3" state="visible" r:id="rId3"/>
    <sheet xmlns:r="http://schemas.openxmlformats.org/officeDocument/2006/relationships" name="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b val="1"/>
      <color rgb="008A1C12"/>
      <sz val="11"/>
    </font>
    <font>
      <name val="Arial"/>
      <color rgb="005E5468"/>
      <sz val="10"/>
    </font>
    <font>
      <name val="Arial"/>
      <i val="1"/>
      <color rgb="005E5468"/>
      <sz val="10"/>
    </font>
    <font>
      <name val="Arial"/>
      <b val="1"/>
      <color rgb="00231A2E"/>
      <sz val="14"/>
    </font>
  </fonts>
  <fills count="7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7A4A00"/>
      </patternFill>
    </fill>
  </fills>
  <borders count="2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10" fillId="0" borderId="0" pivotButton="0" quotePrefix="0" xfId="0"/>
    <xf numFmtId="0" fontId="3" fillId="6" borderId="1" applyAlignment="1" pivotButton="0" quotePrefix="0" xfId="0">
      <alignment vertical="center" wrapText="1"/>
    </xf>
    <xf numFmtId="0" fontId="10" fillId="0" borderId="1" applyAlignment="1" pivotButton="0" quotePrefix="0" xfId="0">
      <alignment horizontal="center" vertical="top"/>
    </xf>
    <xf numFmtId="0" fontId="11" fillId="3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0" fontId="12" fillId="0" borderId="0" pivotButton="0" quotePrefix="0" xfId="0"/>
    <xf numFmtId="0" fontId="6" fillId="0" borderId="1" pivotButton="0" quotePrefix="0" xfId="0"/>
    <xf numFmtId="0" fontId="5" fillId="4" borderId="1" applyAlignment="1" pivotButton="0" quotePrefix="0" xfId="0">
      <alignment horizontal="center"/>
    </xf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HornetForms</author>
  </authors>
  <commentList>
    <comment ref="B3" authorId="0" shapeId="0">
      <text>
        <t>One row per question, in form order. Keep the label short.</t>
      </text>
    </comment>
    <comment ref="E3" authorId="0" shapeId="0">
      <text>
        <t>Leave empty to use the question as the property name. Matching names make the mapping quick.</t>
      </text>
    </comment>
    <comment ref="J3" authorId="0" shapeId="0">
      <text>
        <t>The Notion property type HornetForms picks for this question type.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A1:D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1"/>
    <row r="2">
      <c r="B2" s="1" t="inlineStr">
        <is>
          <t>Google Form to Notion mapping worksheet</t>
        </is>
      </c>
    </row>
    <row r="3">
      <c r="B3" s="2" t="inlineStr">
        <is>
          <t>Plan the Notion property for every question before you connect the form.</t>
        </is>
      </c>
    </row>
    <row r="4"/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44" customHeight="1">
      <c r="B6" s="4" t="n">
        <v>1</v>
      </c>
      <c r="C6" s="5" t="inlineStr">
        <is>
          <t>List your questions</t>
        </is>
      </c>
      <c r="D6" s="6" t="inlineStr">
        <is>
          <t>On the Mapping tab, type each Google Form question in column B, in form order. The question becomes the Notion property name unless you type another name in column E.</t>
        </is>
      </c>
    </row>
    <row r="7" ht="44" customHeight="1">
      <c r="B7" s="4" t="n">
        <v>2</v>
      </c>
      <c r="C7" s="5" t="inlineStr">
        <is>
          <t>Pick the Google Forms type</t>
        </is>
      </c>
      <c r="D7" s="6" t="inlineStr">
        <is>
          <t>Choose the type from the list in column C. The names match Google's help page "Choose a type of question for your form".</t>
        </is>
      </c>
    </row>
    <row r="8" ht="51" customHeight="1">
      <c r="B8" s="4" t="n">
        <v>3</v>
      </c>
      <c r="C8" s="5" t="inlineStr">
        <is>
          <t>Check the HornetForms question</t>
        </is>
      </c>
      <c r="D8" s="6" t="inlineStr">
        <is>
          <t>Column G suggests the question type to use when you rebuild the form in HornetForms. If a short answer holds an email, a link, a phone number or a number, pick that type in column D instead.</t>
        </is>
      </c>
    </row>
    <row r="9" ht="44" customHeight="1">
      <c r="B9" s="4" t="n">
        <v>4</v>
      </c>
      <c r="C9" s="5" t="inlineStr">
        <is>
          <t>Read the Notion property type</t>
        </is>
      </c>
      <c r="D9" s="6" t="inlineStr">
        <is>
          <t>Column J shows the Notion property type HornetForms picks for that question. Set up your database with these types, or let HornetForms create a new database for you.</t>
        </is>
      </c>
    </row>
    <row r="10" ht="44" customHeight="1">
      <c r="B10" s="4" t="n">
        <v>5</v>
      </c>
      <c r="C10" s="5" t="inlineStr">
        <is>
          <t>Clear the checks</t>
        </is>
      </c>
      <c r="D10" s="6" t="inlineStr">
        <is>
          <t>Column K flags a missing question, a missing type or two rows with the same property name. Fix every flag, then look at the Summary tab.</t>
        </is>
      </c>
    </row>
    <row r="11" ht="44" customHeight="1">
      <c r="B11" s="4" t="n">
        <v>6</v>
      </c>
      <c r="C11" s="5" t="inlineStr">
        <is>
          <t>Connect and test</t>
        </is>
      </c>
      <c r="D11" s="6" t="inlineStr">
        <is>
          <t>In HornetForms, connect the form to Notion, pick a new or existing database and submit one test response yourself. Check the new page, then delete it.</t>
        </is>
      </c>
    </row>
    <row r="12"/>
    <row r="13">
      <c r="B13" s="7" t="inlineStr">
        <is>
          <t>Color key</t>
        </is>
      </c>
    </row>
    <row r="14">
      <c r="C14" s="8" t="inlineStr">
        <is>
          <t>Yellow</t>
        </is>
      </c>
      <c r="D14" s="9" t="inlineStr">
        <is>
          <t>You type or pick here.</t>
        </is>
      </c>
    </row>
    <row r="15">
      <c r="C15" s="10" t="inlineStr">
        <is>
          <t>Grey</t>
        </is>
      </c>
      <c r="D15" s="9" t="inlineStr">
        <is>
          <t>Worked out for you. Please do not type here.</t>
        </is>
      </c>
    </row>
    <row r="16">
      <c r="C16" s="11" t="inlineStr">
        <is>
          <t>Dark</t>
        </is>
      </c>
      <c r="D16" s="9" t="inlineStr">
        <is>
          <t>Column names. Please keep them as they are.</t>
        </is>
      </c>
    </row>
    <row r="17"/>
    <row r="18">
      <c r="B18" s="7" t="inlineStr">
        <is>
          <t>Good to know</t>
        </is>
      </c>
    </row>
    <row r="19" ht="28" customHeight="1">
      <c r="C19" s="12" t="inlineStr">
        <is>
          <t>HornetForms creates one Notion page for each completed response.</t>
        </is>
      </c>
    </row>
    <row r="20" ht="28" customHeight="1">
      <c r="C20" s="12" t="inlineStr">
        <is>
          <t>It adds a Response ID property, so a retried delivery never makes a second page. Keep it.</t>
        </is>
      </c>
    </row>
    <row r="21" ht="28" customHeight="1">
      <c r="C21" s="12" t="inlineStr">
        <is>
          <t>Uploaded files arrive as file names, with a Response link to the full response.</t>
        </is>
      </c>
    </row>
    <row r="22" ht="28" customHeight="1">
      <c r="C22" s="12" t="inlineStr">
        <is>
          <t>Hidden fields arrive as text.</t>
        </is>
      </c>
    </row>
    <row r="23" ht="28" customHeight="1">
      <c r="C23" s="12" t="inlineStr">
        <is>
          <t>A Payment block never becomes a Notion property. Notion gets the answers.</t>
        </is>
      </c>
    </row>
    <row r="24" ht="28" customHeight="1">
      <c r="C24" s="12" t="inlineStr">
        <is>
          <t>The Notion integration works on every HornetForms plan, including Free.</t>
        </is>
      </c>
    </row>
    <row r="25"/>
    <row r="26">
      <c r="B26" s="7" t="inlineStr">
        <is>
          <t>Example data</t>
        </is>
      </c>
    </row>
    <row r="27" ht="32" customHeight="1">
      <c r="C27" s="13" t="inlineStr">
        <is>
          <t>The Mapping tab starts with an EXAMPLE workshop sign-up form in grey italics. Delete those rows, or type over them, before you plan your own form.</t>
        </is>
      </c>
    </row>
    <row r="28"/>
    <row r="29" ht="26" customHeight="1">
      <c r="C29" s="14" t="inlineStr">
        <is>
          <t>Google Forms question type names from Google Docs Editors Help, checked November 2, 2026. Google Forms is a trademark of Google LLC. Notion is a trademark of Notion Labs, Inc.</t>
        </is>
      </c>
    </row>
    <row r="30">
      <c r="C30" s="15" t="inlineStr">
        <is>
          <t>Made by HornetForms, https://hornetforms.com/blog/google-forms-to-notion</t>
        </is>
      </c>
    </row>
  </sheetData>
  <mergeCells count="8">
    <mergeCell ref="C20:D20"/>
    <mergeCell ref="C29:D29"/>
    <mergeCell ref="C21:D21"/>
    <mergeCell ref="C24:D24"/>
    <mergeCell ref="C27:D27"/>
    <mergeCell ref="C19:D19"/>
    <mergeCell ref="C22:D22"/>
    <mergeCell ref="C23:D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43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38" customWidth="1" min="2" max="2"/>
    <col width="22" customWidth="1" min="3" max="3"/>
    <col width="26" customWidth="1" min="4" max="4"/>
    <col width="24" customWidth="1" min="5" max="5"/>
    <col width="32" customWidth="1" min="6" max="6"/>
    <col width="26" customWidth="1" min="7" max="7"/>
    <col width="26" customWidth="1" min="8" max="8"/>
    <col width="30" customWidth="1" min="9" max="9"/>
    <col width="16" customWidth="1" min="10" max="10"/>
    <col width="28" customWidth="1" min="11" max="11"/>
  </cols>
  <sheetData>
    <row r="1">
      <c r="A1" s="16">
        <f>IF(COUNTIF($B$4:$B$43,"EXAMPLE*")&gt;0,"You are looking at EXAMPLE data. Delete the EXAMPLE rows, then list your own questions.","")</f>
        <v/>
      </c>
    </row>
    <row r="2">
      <c r="A2" s="17" t="inlineStr">
        <is>
          <t>Type in the yellow columns. The grey columns work out the rest.</t>
        </is>
      </c>
    </row>
    <row r="3" ht="34" customHeight="1">
      <c r="A3" s="3" t="inlineStr">
        <is>
          <t>#</t>
        </is>
      </c>
      <c r="B3" s="18" t="inlineStr">
        <is>
          <t>Google Form question</t>
        </is>
      </c>
      <c r="C3" s="18" t="inlineStr">
        <is>
          <t>Google Forms type</t>
        </is>
      </c>
      <c r="D3" s="18" t="inlineStr">
        <is>
          <t>Your HornetForms question (optional)</t>
        </is>
      </c>
      <c r="E3" s="18" t="inlineStr">
        <is>
          <t>Notion property name (optional)</t>
        </is>
      </c>
      <c r="F3" s="18" t="inlineStr">
        <is>
          <t>Notes</t>
        </is>
      </c>
      <c r="G3" s="3" t="inlineStr">
        <is>
          <t>Suggested HornetForms question</t>
        </is>
      </c>
      <c r="H3" s="3" t="inlineStr">
        <is>
          <t>HornetForms question in use</t>
        </is>
      </c>
      <c r="I3" s="3" t="inlineStr">
        <is>
          <t>Notion property name in use</t>
        </is>
      </c>
      <c r="J3" s="3" t="inlineStr">
        <is>
          <t>Notion property type</t>
        </is>
      </c>
      <c r="K3" s="3" t="inlineStr">
        <is>
          <t>Check</t>
        </is>
      </c>
    </row>
    <row r="4">
      <c r="A4" s="19" t="n">
        <v>1</v>
      </c>
      <c r="B4" s="20" t="inlineStr">
        <is>
          <t>EXAMPLE: Full name</t>
        </is>
      </c>
      <c r="C4" s="20" t="inlineStr">
        <is>
          <t>Short answer</t>
        </is>
      </c>
      <c r="D4" s="20" t="n"/>
      <c r="E4" s="20" t="n"/>
      <c r="F4" s="20" t="n"/>
      <c r="G4" s="21">
        <f>IF(C4="","",IFERROR(VLOOKUP(C4,Types!$A$5:$B$17,2,FALSE),""))</f>
        <v/>
      </c>
      <c r="H4" s="21">
        <f>IF(TRIM(D4)&lt;&gt;"",TRIM(D4),G4)</f>
        <v/>
      </c>
      <c r="I4" s="21">
        <f>IF(TRIM(E4)&lt;&gt;"",TRIM(E4),TRIM(B4))</f>
        <v/>
      </c>
      <c r="J4" s="21">
        <f>IF(H4="","",IFERROR(VLOOKUP(H4,Types!$F$5:$G$23,2,FALSE),""))</f>
        <v/>
      </c>
      <c r="K4" s="21">
        <f>IF(AND(TRIM(B4)="",C4="",TRIM(D4)=""),"",IF(TRIM(B4)="","Type the question",IF(AND(C4="",TRIM(D4)=""),"Pick the Google Forms type",IF(J4="","Pick a type from the list",IF(SUMPRODUCT(($I$4:$I$43=I4)*1)&gt;1,"Same property name as another row","OK")))))</f>
        <v/>
      </c>
    </row>
    <row r="5">
      <c r="A5" s="19" t="n">
        <v>2</v>
      </c>
      <c r="B5" s="20" t="inlineStr">
        <is>
          <t>EXAMPLE: Email</t>
        </is>
      </c>
      <c r="C5" s="20" t="inlineStr">
        <is>
          <t>Short answer</t>
        </is>
      </c>
      <c r="D5" s="20" t="inlineStr">
        <is>
          <t>Email</t>
        </is>
      </c>
      <c r="E5" s="20" t="n"/>
      <c r="F5" s="20" t="inlineStr">
        <is>
          <t>Rebuilt as an Email question, so Notion gets an Email property.</t>
        </is>
      </c>
      <c r="G5" s="21">
        <f>IF(C5="","",IFERROR(VLOOKUP(C5,Types!$A$5:$B$17,2,FALSE),""))</f>
        <v/>
      </c>
      <c r="H5" s="21">
        <f>IF(TRIM(D5)&lt;&gt;"",TRIM(D5),G5)</f>
        <v/>
      </c>
      <c r="I5" s="21">
        <f>IF(TRIM(E5)&lt;&gt;"",TRIM(E5),TRIM(B5))</f>
        <v/>
      </c>
      <c r="J5" s="21">
        <f>IF(H5="","",IFERROR(VLOOKUP(H5,Types!$F$5:$G$23,2,FALSE),""))</f>
        <v/>
      </c>
      <c r="K5" s="21">
        <f>IF(AND(TRIM(B5)="",C5="",TRIM(D5)=""),"",IF(TRIM(B5)="","Type the question",IF(AND(C5="",TRIM(D5)=""),"Pick the Google Forms type",IF(J5="","Pick a type from the list",IF(SUMPRODUCT(($I$4:$I$43=I5)*1)&gt;1,"Same property name as another row","OK")))))</f>
        <v/>
      </c>
    </row>
    <row r="6">
      <c r="A6" s="19" t="n">
        <v>3</v>
      </c>
      <c r="B6" s="20" t="inlineStr">
        <is>
          <t>EXAMPLE: Which workshop?</t>
        </is>
      </c>
      <c r="C6" s="20" t="inlineStr">
        <is>
          <t>Multiple choice</t>
        </is>
      </c>
      <c r="D6" s="20" t="n"/>
      <c r="E6" s="20" t="inlineStr">
        <is>
          <t>Workshop</t>
        </is>
      </c>
      <c r="F6" s="20" t="n"/>
      <c r="G6" s="21">
        <f>IF(C6="","",IFERROR(VLOOKUP(C6,Types!$A$5:$B$17,2,FALSE),""))</f>
        <v/>
      </c>
      <c r="H6" s="21">
        <f>IF(TRIM(D6)&lt;&gt;"",TRIM(D6),G6)</f>
        <v/>
      </c>
      <c r="I6" s="21">
        <f>IF(TRIM(E6)&lt;&gt;"",TRIM(E6),TRIM(B6))</f>
        <v/>
      </c>
      <c r="J6" s="21">
        <f>IF(H6="","",IFERROR(VLOOKUP(H6,Types!$F$5:$G$23,2,FALSE),""))</f>
        <v/>
      </c>
      <c r="K6" s="21">
        <f>IF(AND(TRIM(B6)="",C6="",TRIM(D6)=""),"",IF(TRIM(B6)="","Type the question",IF(AND(C6="",TRIM(D6)=""),"Pick the Google Forms type",IF(J6="","Pick a type from the list",IF(SUMPRODUCT(($I$4:$I$43=I6)*1)&gt;1,"Same property name as another row","OK")))))</f>
        <v/>
      </c>
    </row>
    <row r="7">
      <c r="A7" s="19" t="n">
        <v>4</v>
      </c>
      <c r="B7" s="20" t="inlineStr">
        <is>
          <t>EXAMPLE: Topics you want covered</t>
        </is>
      </c>
      <c r="C7" s="20" t="inlineStr">
        <is>
          <t>Checkboxes</t>
        </is>
      </c>
      <c r="D7" s="20" t="n"/>
      <c r="E7" s="20" t="inlineStr">
        <is>
          <t>Topics</t>
        </is>
      </c>
      <c r="F7" s="20" t="n"/>
      <c r="G7" s="21">
        <f>IF(C7="","",IFERROR(VLOOKUP(C7,Types!$A$5:$B$17,2,FALSE),""))</f>
        <v/>
      </c>
      <c r="H7" s="21">
        <f>IF(TRIM(D7)&lt;&gt;"",TRIM(D7),G7)</f>
        <v/>
      </c>
      <c r="I7" s="21">
        <f>IF(TRIM(E7)&lt;&gt;"",TRIM(E7),TRIM(B7))</f>
        <v/>
      </c>
      <c r="J7" s="21">
        <f>IF(H7="","",IFERROR(VLOOKUP(H7,Types!$F$5:$G$23,2,FALSE),""))</f>
        <v/>
      </c>
      <c r="K7" s="21">
        <f>IF(AND(TRIM(B7)="",C7="",TRIM(D7)=""),"",IF(TRIM(B7)="","Type the question",IF(AND(C7="",TRIM(D7)=""),"Pick the Google Forms type",IF(J7="","Pick a type from the list",IF(SUMPRODUCT(($I$4:$I$43=I7)*1)&gt;1,"Same property name as another row","OK")))))</f>
        <v/>
      </c>
    </row>
    <row r="8">
      <c r="A8" s="19" t="n">
        <v>5</v>
      </c>
      <c r="B8" s="20" t="inlineStr">
        <is>
          <t>EXAMPLE: How confident are you today?</t>
        </is>
      </c>
      <c r="C8" s="20" t="inlineStr">
        <is>
          <t>Linear scale</t>
        </is>
      </c>
      <c r="D8" s="20" t="n"/>
      <c r="E8" s="20" t="inlineStr">
        <is>
          <t>Confidence</t>
        </is>
      </c>
      <c r="F8" s="20" t="inlineStr">
        <is>
          <t>1 to 5</t>
        </is>
      </c>
      <c r="G8" s="21">
        <f>IF(C8="","",IFERROR(VLOOKUP(C8,Types!$A$5:$B$17,2,FALSE),""))</f>
        <v/>
      </c>
      <c r="H8" s="21">
        <f>IF(TRIM(D8)&lt;&gt;"",TRIM(D8),G8)</f>
        <v/>
      </c>
      <c r="I8" s="21">
        <f>IF(TRIM(E8)&lt;&gt;"",TRIM(E8),TRIM(B8))</f>
        <v/>
      </c>
      <c r="J8" s="21">
        <f>IF(H8="","",IFERROR(VLOOKUP(H8,Types!$F$5:$G$23,2,FALSE),""))</f>
        <v/>
      </c>
      <c r="K8" s="21">
        <f>IF(AND(TRIM(B8)="",C8="",TRIM(D8)=""),"",IF(TRIM(B8)="","Type the question",IF(AND(C8="",TRIM(D8)=""),"Pick the Google Forms type",IF(J8="","Pick a type from the list",IF(SUMPRODUCT(($I$4:$I$43=I8)*1)&gt;1,"Same property name as another row","OK")))))</f>
        <v/>
      </c>
    </row>
    <row r="9">
      <c r="A9" s="19" t="n">
        <v>6</v>
      </c>
      <c r="B9" s="20" t="inlineStr">
        <is>
          <t>EXAMPLE: Preferred date</t>
        </is>
      </c>
      <c r="C9" s="20" t="inlineStr">
        <is>
          <t>Date</t>
        </is>
      </c>
      <c r="D9" s="20" t="n"/>
      <c r="E9" s="20" t="n"/>
      <c r="F9" s="20" t="n"/>
      <c r="G9" s="21">
        <f>IF(C9="","",IFERROR(VLOOKUP(C9,Types!$A$5:$B$17,2,FALSE),""))</f>
        <v/>
      </c>
      <c r="H9" s="21">
        <f>IF(TRIM(D9)&lt;&gt;"",TRIM(D9),G9)</f>
        <v/>
      </c>
      <c r="I9" s="21">
        <f>IF(TRIM(E9)&lt;&gt;"",TRIM(E9),TRIM(B9))</f>
        <v/>
      </c>
      <c r="J9" s="21">
        <f>IF(H9="","",IFERROR(VLOOKUP(H9,Types!$F$5:$G$23,2,FALSE),""))</f>
        <v/>
      </c>
      <c r="K9" s="21">
        <f>IF(AND(TRIM(B9)="",C9="",TRIM(D9)=""),"",IF(TRIM(B9)="","Type the question",IF(AND(C9="",TRIM(D9)=""),"Pick the Google Forms type",IF(J9="","Pick a type from the list",IF(SUMPRODUCT(($I$4:$I$43=I9)*1)&gt;1,"Same property name as another row","OK")))))</f>
        <v/>
      </c>
    </row>
    <row r="10">
      <c r="A10" s="19" t="n">
        <v>7</v>
      </c>
      <c r="B10" s="20" t="inlineStr">
        <is>
          <t>EXAMPLE: Upload your portfolio</t>
        </is>
      </c>
      <c r="C10" s="20" t="inlineStr">
        <is>
          <t>File upload</t>
        </is>
      </c>
      <c r="D10" s="20" t="n"/>
      <c r="E10" s="20" t="inlineStr">
        <is>
          <t>Portfolio</t>
        </is>
      </c>
      <c r="F10" s="20" t="inlineStr">
        <is>
          <t>Notion gets the file names and a Response link.</t>
        </is>
      </c>
      <c r="G10" s="21">
        <f>IF(C10="","",IFERROR(VLOOKUP(C10,Types!$A$5:$B$17,2,FALSE),""))</f>
        <v/>
      </c>
      <c r="H10" s="21">
        <f>IF(TRIM(D10)&lt;&gt;"",TRIM(D10),G10)</f>
        <v/>
      </c>
      <c r="I10" s="21">
        <f>IF(TRIM(E10)&lt;&gt;"",TRIM(E10),TRIM(B10))</f>
        <v/>
      </c>
      <c r="J10" s="21">
        <f>IF(H10="","",IFERROR(VLOOKUP(H10,Types!$F$5:$G$23,2,FALSE),""))</f>
        <v/>
      </c>
      <c r="K10" s="21">
        <f>IF(AND(TRIM(B10)="",C10="",TRIM(D10)=""),"",IF(TRIM(B10)="","Type the question",IF(AND(C10="",TRIM(D10)=""),"Pick the Google Forms type",IF(J10="","Pick a type from the list",IF(SUMPRODUCT(($I$4:$I$43=I10)*1)&gt;1,"Same property name as another row","OK")))))</f>
        <v/>
      </c>
    </row>
    <row r="11">
      <c r="A11" s="19" t="n">
        <v>8</v>
      </c>
      <c r="B11" s="20" t="inlineStr">
        <is>
          <t>EXAMPLE: Anything else we should know?</t>
        </is>
      </c>
      <c r="C11" s="20" t="inlineStr">
        <is>
          <t>Paragraph</t>
        </is>
      </c>
      <c r="D11" s="20" t="n"/>
      <c r="E11" s="20" t="inlineStr">
        <is>
          <t>Notes</t>
        </is>
      </c>
      <c r="F11" s="20" t="n"/>
      <c r="G11" s="21">
        <f>IF(C11="","",IFERROR(VLOOKUP(C11,Types!$A$5:$B$17,2,FALSE),""))</f>
        <v/>
      </c>
      <c r="H11" s="21">
        <f>IF(TRIM(D11)&lt;&gt;"",TRIM(D11),G11)</f>
        <v/>
      </c>
      <c r="I11" s="21">
        <f>IF(TRIM(E11)&lt;&gt;"",TRIM(E11),TRIM(B11))</f>
        <v/>
      </c>
      <c r="J11" s="21">
        <f>IF(H11="","",IFERROR(VLOOKUP(H11,Types!$F$5:$G$23,2,FALSE),""))</f>
        <v/>
      </c>
      <c r="K11" s="21">
        <f>IF(AND(TRIM(B11)="",C11="",TRIM(D11)=""),"",IF(TRIM(B11)="","Type the question",IF(AND(C11="",TRIM(D11)=""),"Pick the Google Forms type",IF(J11="","Pick a type from the list",IF(SUMPRODUCT(($I$4:$I$43=I11)*1)&gt;1,"Same property name as another row","OK")))))</f>
        <v/>
      </c>
    </row>
    <row r="12">
      <c r="A12" s="19" t="n">
        <v>9</v>
      </c>
      <c r="B12" s="22" t="n"/>
      <c r="C12" s="22" t="n"/>
      <c r="D12" s="22" t="n"/>
      <c r="E12" s="22" t="n"/>
      <c r="F12" s="22" t="n"/>
      <c r="G12" s="21">
        <f>IF(C12="","",IFERROR(VLOOKUP(C12,Types!$A$5:$B$17,2,FALSE),""))</f>
        <v/>
      </c>
      <c r="H12" s="21">
        <f>IF(TRIM(D12)&lt;&gt;"",TRIM(D12),G12)</f>
        <v/>
      </c>
      <c r="I12" s="21">
        <f>IF(TRIM(E12)&lt;&gt;"",TRIM(E12),TRIM(B12))</f>
        <v/>
      </c>
      <c r="J12" s="21">
        <f>IF(H12="","",IFERROR(VLOOKUP(H12,Types!$F$5:$G$23,2,FALSE),""))</f>
        <v/>
      </c>
      <c r="K12" s="21">
        <f>IF(AND(TRIM(B12)="",C12="",TRIM(D12)=""),"",IF(TRIM(B12)="","Type the question",IF(AND(C12="",TRIM(D12)=""),"Pick the Google Forms type",IF(J12="","Pick a type from the list",IF(SUMPRODUCT(($I$4:$I$43=I12)*1)&gt;1,"Same property name as another row","OK")))))</f>
        <v/>
      </c>
    </row>
    <row r="13">
      <c r="A13" s="19" t="n">
        <v>10</v>
      </c>
      <c r="B13" s="22" t="n"/>
      <c r="C13" s="22" t="n"/>
      <c r="D13" s="22" t="n"/>
      <c r="E13" s="22" t="n"/>
      <c r="F13" s="22" t="n"/>
      <c r="G13" s="21">
        <f>IF(C13="","",IFERROR(VLOOKUP(C13,Types!$A$5:$B$17,2,FALSE),""))</f>
        <v/>
      </c>
      <c r="H13" s="21">
        <f>IF(TRIM(D13)&lt;&gt;"",TRIM(D13),G13)</f>
        <v/>
      </c>
      <c r="I13" s="21">
        <f>IF(TRIM(E13)&lt;&gt;"",TRIM(E13),TRIM(B13))</f>
        <v/>
      </c>
      <c r="J13" s="21">
        <f>IF(H13="","",IFERROR(VLOOKUP(H13,Types!$F$5:$G$23,2,FALSE),""))</f>
        <v/>
      </c>
      <c r="K13" s="21">
        <f>IF(AND(TRIM(B13)="",C13="",TRIM(D13)=""),"",IF(TRIM(B13)="","Type the question",IF(AND(C13="",TRIM(D13)=""),"Pick the Google Forms type",IF(J13="","Pick a type from the list",IF(SUMPRODUCT(($I$4:$I$43=I13)*1)&gt;1,"Same property name as another row","OK")))))</f>
        <v/>
      </c>
    </row>
    <row r="14">
      <c r="A14" s="19" t="n">
        <v>11</v>
      </c>
      <c r="B14" s="22" t="n"/>
      <c r="C14" s="22" t="n"/>
      <c r="D14" s="22" t="n"/>
      <c r="E14" s="22" t="n"/>
      <c r="F14" s="22" t="n"/>
      <c r="G14" s="21">
        <f>IF(C14="","",IFERROR(VLOOKUP(C14,Types!$A$5:$B$17,2,FALSE),""))</f>
        <v/>
      </c>
      <c r="H14" s="21">
        <f>IF(TRIM(D14)&lt;&gt;"",TRIM(D14),G14)</f>
        <v/>
      </c>
      <c r="I14" s="21">
        <f>IF(TRIM(E14)&lt;&gt;"",TRIM(E14),TRIM(B14))</f>
        <v/>
      </c>
      <c r="J14" s="21">
        <f>IF(H14="","",IFERROR(VLOOKUP(H14,Types!$F$5:$G$23,2,FALSE),""))</f>
        <v/>
      </c>
      <c r="K14" s="21">
        <f>IF(AND(TRIM(B14)="",C14="",TRIM(D14)=""),"",IF(TRIM(B14)="","Type the question",IF(AND(C14="",TRIM(D14)=""),"Pick the Google Forms type",IF(J14="","Pick a type from the list",IF(SUMPRODUCT(($I$4:$I$43=I14)*1)&gt;1,"Same property name as another row","OK")))))</f>
        <v/>
      </c>
    </row>
    <row r="15">
      <c r="A15" s="19" t="n">
        <v>12</v>
      </c>
      <c r="B15" s="22" t="n"/>
      <c r="C15" s="22" t="n"/>
      <c r="D15" s="22" t="n"/>
      <c r="E15" s="22" t="n"/>
      <c r="F15" s="22" t="n"/>
      <c r="G15" s="21">
        <f>IF(C15="","",IFERROR(VLOOKUP(C15,Types!$A$5:$B$17,2,FALSE),""))</f>
        <v/>
      </c>
      <c r="H15" s="21">
        <f>IF(TRIM(D15)&lt;&gt;"",TRIM(D15),G15)</f>
        <v/>
      </c>
      <c r="I15" s="21">
        <f>IF(TRIM(E15)&lt;&gt;"",TRIM(E15),TRIM(B15))</f>
        <v/>
      </c>
      <c r="J15" s="21">
        <f>IF(H15="","",IFERROR(VLOOKUP(H15,Types!$F$5:$G$23,2,FALSE),""))</f>
        <v/>
      </c>
      <c r="K15" s="21">
        <f>IF(AND(TRIM(B15)="",C15="",TRIM(D15)=""),"",IF(TRIM(B15)="","Type the question",IF(AND(C15="",TRIM(D15)=""),"Pick the Google Forms type",IF(J15="","Pick a type from the list",IF(SUMPRODUCT(($I$4:$I$43=I15)*1)&gt;1,"Same property name as another row","OK")))))</f>
        <v/>
      </c>
    </row>
    <row r="16">
      <c r="A16" s="19" t="n">
        <v>13</v>
      </c>
      <c r="B16" s="22" t="n"/>
      <c r="C16" s="22" t="n"/>
      <c r="D16" s="22" t="n"/>
      <c r="E16" s="22" t="n"/>
      <c r="F16" s="22" t="n"/>
      <c r="G16" s="21">
        <f>IF(C16="","",IFERROR(VLOOKUP(C16,Types!$A$5:$B$17,2,FALSE),""))</f>
        <v/>
      </c>
      <c r="H16" s="21">
        <f>IF(TRIM(D16)&lt;&gt;"",TRIM(D16),G16)</f>
        <v/>
      </c>
      <c r="I16" s="21">
        <f>IF(TRIM(E16)&lt;&gt;"",TRIM(E16),TRIM(B16))</f>
        <v/>
      </c>
      <c r="J16" s="21">
        <f>IF(H16="","",IFERROR(VLOOKUP(H16,Types!$F$5:$G$23,2,FALSE),""))</f>
        <v/>
      </c>
      <c r="K16" s="21">
        <f>IF(AND(TRIM(B16)="",C16="",TRIM(D16)=""),"",IF(TRIM(B16)="","Type the question",IF(AND(C16="",TRIM(D16)=""),"Pick the Google Forms type",IF(J16="","Pick a type from the list",IF(SUMPRODUCT(($I$4:$I$43=I16)*1)&gt;1,"Same property name as another row","OK")))))</f>
        <v/>
      </c>
    </row>
    <row r="17">
      <c r="A17" s="19" t="n">
        <v>14</v>
      </c>
      <c r="B17" s="22" t="n"/>
      <c r="C17" s="22" t="n"/>
      <c r="D17" s="22" t="n"/>
      <c r="E17" s="22" t="n"/>
      <c r="F17" s="22" t="n"/>
      <c r="G17" s="21">
        <f>IF(C17="","",IFERROR(VLOOKUP(C17,Types!$A$5:$B$17,2,FALSE),""))</f>
        <v/>
      </c>
      <c r="H17" s="21">
        <f>IF(TRIM(D17)&lt;&gt;"",TRIM(D17),G17)</f>
        <v/>
      </c>
      <c r="I17" s="21">
        <f>IF(TRIM(E17)&lt;&gt;"",TRIM(E17),TRIM(B17))</f>
        <v/>
      </c>
      <c r="J17" s="21">
        <f>IF(H17="","",IFERROR(VLOOKUP(H17,Types!$F$5:$G$23,2,FALSE),""))</f>
        <v/>
      </c>
      <c r="K17" s="21">
        <f>IF(AND(TRIM(B17)="",C17="",TRIM(D17)=""),"",IF(TRIM(B17)="","Type the question",IF(AND(C17="",TRIM(D17)=""),"Pick the Google Forms type",IF(J17="","Pick a type from the list",IF(SUMPRODUCT(($I$4:$I$43=I17)*1)&gt;1,"Same property name as another row","OK")))))</f>
        <v/>
      </c>
    </row>
    <row r="18">
      <c r="A18" s="19" t="n">
        <v>15</v>
      </c>
      <c r="B18" s="22" t="n"/>
      <c r="C18" s="22" t="n"/>
      <c r="D18" s="22" t="n"/>
      <c r="E18" s="22" t="n"/>
      <c r="F18" s="22" t="n"/>
      <c r="G18" s="21">
        <f>IF(C18="","",IFERROR(VLOOKUP(C18,Types!$A$5:$B$17,2,FALSE),""))</f>
        <v/>
      </c>
      <c r="H18" s="21">
        <f>IF(TRIM(D18)&lt;&gt;"",TRIM(D18),G18)</f>
        <v/>
      </c>
      <c r="I18" s="21">
        <f>IF(TRIM(E18)&lt;&gt;"",TRIM(E18),TRIM(B18))</f>
        <v/>
      </c>
      <c r="J18" s="21">
        <f>IF(H18="","",IFERROR(VLOOKUP(H18,Types!$F$5:$G$23,2,FALSE),""))</f>
        <v/>
      </c>
      <c r="K18" s="21">
        <f>IF(AND(TRIM(B18)="",C18="",TRIM(D18)=""),"",IF(TRIM(B18)="","Type the question",IF(AND(C18="",TRIM(D18)=""),"Pick the Google Forms type",IF(J18="","Pick a type from the list",IF(SUMPRODUCT(($I$4:$I$43=I18)*1)&gt;1,"Same property name as another row","OK")))))</f>
        <v/>
      </c>
    </row>
    <row r="19">
      <c r="A19" s="19" t="n">
        <v>16</v>
      </c>
      <c r="B19" s="22" t="n"/>
      <c r="C19" s="22" t="n"/>
      <c r="D19" s="22" t="n"/>
      <c r="E19" s="22" t="n"/>
      <c r="F19" s="22" t="n"/>
      <c r="G19" s="21">
        <f>IF(C19="","",IFERROR(VLOOKUP(C19,Types!$A$5:$B$17,2,FALSE),""))</f>
        <v/>
      </c>
      <c r="H19" s="21">
        <f>IF(TRIM(D19)&lt;&gt;"",TRIM(D19),G19)</f>
        <v/>
      </c>
      <c r="I19" s="21">
        <f>IF(TRIM(E19)&lt;&gt;"",TRIM(E19),TRIM(B19))</f>
        <v/>
      </c>
      <c r="J19" s="21">
        <f>IF(H19="","",IFERROR(VLOOKUP(H19,Types!$F$5:$G$23,2,FALSE),""))</f>
        <v/>
      </c>
      <c r="K19" s="21">
        <f>IF(AND(TRIM(B19)="",C19="",TRIM(D19)=""),"",IF(TRIM(B19)="","Type the question",IF(AND(C19="",TRIM(D19)=""),"Pick the Google Forms type",IF(J19="","Pick a type from the list",IF(SUMPRODUCT(($I$4:$I$43=I19)*1)&gt;1,"Same property name as another row","OK")))))</f>
        <v/>
      </c>
    </row>
    <row r="20">
      <c r="A20" s="19" t="n">
        <v>17</v>
      </c>
      <c r="B20" s="22" t="n"/>
      <c r="C20" s="22" t="n"/>
      <c r="D20" s="22" t="n"/>
      <c r="E20" s="22" t="n"/>
      <c r="F20" s="22" t="n"/>
      <c r="G20" s="21">
        <f>IF(C20="","",IFERROR(VLOOKUP(C20,Types!$A$5:$B$17,2,FALSE),""))</f>
        <v/>
      </c>
      <c r="H20" s="21">
        <f>IF(TRIM(D20)&lt;&gt;"",TRIM(D20),G20)</f>
        <v/>
      </c>
      <c r="I20" s="21">
        <f>IF(TRIM(E20)&lt;&gt;"",TRIM(E20),TRIM(B20))</f>
        <v/>
      </c>
      <c r="J20" s="21">
        <f>IF(H20="","",IFERROR(VLOOKUP(H20,Types!$F$5:$G$23,2,FALSE),""))</f>
        <v/>
      </c>
      <c r="K20" s="21">
        <f>IF(AND(TRIM(B20)="",C20="",TRIM(D20)=""),"",IF(TRIM(B20)="","Type the question",IF(AND(C20="",TRIM(D20)=""),"Pick the Google Forms type",IF(J20="","Pick a type from the list",IF(SUMPRODUCT(($I$4:$I$43=I20)*1)&gt;1,"Same property name as another row","OK")))))</f>
        <v/>
      </c>
    </row>
    <row r="21">
      <c r="A21" s="19" t="n">
        <v>18</v>
      </c>
      <c r="B21" s="22" t="n"/>
      <c r="C21" s="22" t="n"/>
      <c r="D21" s="22" t="n"/>
      <c r="E21" s="22" t="n"/>
      <c r="F21" s="22" t="n"/>
      <c r="G21" s="21">
        <f>IF(C21="","",IFERROR(VLOOKUP(C21,Types!$A$5:$B$17,2,FALSE),""))</f>
        <v/>
      </c>
      <c r="H21" s="21">
        <f>IF(TRIM(D21)&lt;&gt;"",TRIM(D21),G21)</f>
        <v/>
      </c>
      <c r="I21" s="21">
        <f>IF(TRIM(E21)&lt;&gt;"",TRIM(E21),TRIM(B21))</f>
        <v/>
      </c>
      <c r="J21" s="21">
        <f>IF(H21="","",IFERROR(VLOOKUP(H21,Types!$F$5:$G$23,2,FALSE),""))</f>
        <v/>
      </c>
      <c r="K21" s="21">
        <f>IF(AND(TRIM(B21)="",C21="",TRIM(D21)=""),"",IF(TRIM(B21)="","Type the question",IF(AND(C21="",TRIM(D21)=""),"Pick the Google Forms type",IF(J21="","Pick a type from the list",IF(SUMPRODUCT(($I$4:$I$43=I21)*1)&gt;1,"Same property name as another row","OK")))))</f>
        <v/>
      </c>
    </row>
    <row r="22">
      <c r="A22" s="19" t="n">
        <v>19</v>
      </c>
      <c r="B22" s="22" t="n"/>
      <c r="C22" s="22" t="n"/>
      <c r="D22" s="22" t="n"/>
      <c r="E22" s="22" t="n"/>
      <c r="F22" s="22" t="n"/>
      <c r="G22" s="21">
        <f>IF(C22="","",IFERROR(VLOOKUP(C22,Types!$A$5:$B$17,2,FALSE),""))</f>
        <v/>
      </c>
      <c r="H22" s="21">
        <f>IF(TRIM(D22)&lt;&gt;"",TRIM(D22),G22)</f>
        <v/>
      </c>
      <c r="I22" s="21">
        <f>IF(TRIM(E22)&lt;&gt;"",TRIM(E22),TRIM(B22))</f>
        <v/>
      </c>
      <c r="J22" s="21">
        <f>IF(H22="","",IFERROR(VLOOKUP(H22,Types!$F$5:$G$23,2,FALSE),""))</f>
        <v/>
      </c>
      <c r="K22" s="21">
        <f>IF(AND(TRIM(B22)="",C22="",TRIM(D22)=""),"",IF(TRIM(B22)="","Type the question",IF(AND(C22="",TRIM(D22)=""),"Pick the Google Forms type",IF(J22="","Pick a type from the list",IF(SUMPRODUCT(($I$4:$I$43=I22)*1)&gt;1,"Same property name as another row","OK")))))</f>
        <v/>
      </c>
    </row>
    <row r="23">
      <c r="A23" s="19" t="n">
        <v>20</v>
      </c>
      <c r="B23" s="22" t="n"/>
      <c r="C23" s="22" t="n"/>
      <c r="D23" s="22" t="n"/>
      <c r="E23" s="22" t="n"/>
      <c r="F23" s="22" t="n"/>
      <c r="G23" s="21">
        <f>IF(C23="","",IFERROR(VLOOKUP(C23,Types!$A$5:$B$17,2,FALSE),""))</f>
        <v/>
      </c>
      <c r="H23" s="21">
        <f>IF(TRIM(D23)&lt;&gt;"",TRIM(D23),G23)</f>
        <v/>
      </c>
      <c r="I23" s="21">
        <f>IF(TRIM(E23)&lt;&gt;"",TRIM(E23),TRIM(B23))</f>
        <v/>
      </c>
      <c r="J23" s="21">
        <f>IF(H23="","",IFERROR(VLOOKUP(H23,Types!$F$5:$G$23,2,FALSE),""))</f>
        <v/>
      </c>
      <c r="K23" s="21">
        <f>IF(AND(TRIM(B23)="",C23="",TRIM(D23)=""),"",IF(TRIM(B23)="","Type the question",IF(AND(C23="",TRIM(D23)=""),"Pick the Google Forms type",IF(J23="","Pick a type from the list",IF(SUMPRODUCT(($I$4:$I$43=I23)*1)&gt;1,"Same property name as another row","OK")))))</f>
        <v/>
      </c>
    </row>
    <row r="24">
      <c r="A24" s="19" t="n">
        <v>21</v>
      </c>
      <c r="B24" s="22" t="n"/>
      <c r="C24" s="22" t="n"/>
      <c r="D24" s="22" t="n"/>
      <c r="E24" s="22" t="n"/>
      <c r="F24" s="22" t="n"/>
      <c r="G24" s="21">
        <f>IF(C24="","",IFERROR(VLOOKUP(C24,Types!$A$5:$B$17,2,FALSE),""))</f>
        <v/>
      </c>
      <c r="H24" s="21">
        <f>IF(TRIM(D24)&lt;&gt;"",TRIM(D24),G24)</f>
        <v/>
      </c>
      <c r="I24" s="21">
        <f>IF(TRIM(E24)&lt;&gt;"",TRIM(E24),TRIM(B24))</f>
        <v/>
      </c>
      <c r="J24" s="21">
        <f>IF(H24="","",IFERROR(VLOOKUP(H24,Types!$F$5:$G$23,2,FALSE),""))</f>
        <v/>
      </c>
      <c r="K24" s="21">
        <f>IF(AND(TRIM(B24)="",C24="",TRIM(D24)=""),"",IF(TRIM(B24)="","Type the question",IF(AND(C24="",TRIM(D24)=""),"Pick the Google Forms type",IF(J24="","Pick a type from the list",IF(SUMPRODUCT(($I$4:$I$43=I24)*1)&gt;1,"Same property name as another row","OK")))))</f>
        <v/>
      </c>
    </row>
    <row r="25">
      <c r="A25" s="19" t="n">
        <v>22</v>
      </c>
      <c r="B25" s="22" t="n"/>
      <c r="C25" s="22" t="n"/>
      <c r="D25" s="22" t="n"/>
      <c r="E25" s="22" t="n"/>
      <c r="F25" s="22" t="n"/>
      <c r="G25" s="21">
        <f>IF(C25="","",IFERROR(VLOOKUP(C25,Types!$A$5:$B$17,2,FALSE),""))</f>
        <v/>
      </c>
      <c r="H25" s="21">
        <f>IF(TRIM(D25)&lt;&gt;"",TRIM(D25),G25)</f>
        <v/>
      </c>
      <c r="I25" s="21">
        <f>IF(TRIM(E25)&lt;&gt;"",TRIM(E25),TRIM(B25))</f>
        <v/>
      </c>
      <c r="J25" s="21">
        <f>IF(H25="","",IFERROR(VLOOKUP(H25,Types!$F$5:$G$23,2,FALSE),""))</f>
        <v/>
      </c>
      <c r="K25" s="21">
        <f>IF(AND(TRIM(B25)="",C25="",TRIM(D25)=""),"",IF(TRIM(B25)="","Type the question",IF(AND(C25="",TRIM(D25)=""),"Pick the Google Forms type",IF(J25="","Pick a type from the list",IF(SUMPRODUCT(($I$4:$I$43=I25)*1)&gt;1,"Same property name as another row","OK")))))</f>
        <v/>
      </c>
    </row>
    <row r="26">
      <c r="A26" s="19" t="n">
        <v>23</v>
      </c>
      <c r="B26" s="22" t="n"/>
      <c r="C26" s="22" t="n"/>
      <c r="D26" s="22" t="n"/>
      <c r="E26" s="22" t="n"/>
      <c r="F26" s="22" t="n"/>
      <c r="G26" s="21">
        <f>IF(C26="","",IFERROR(VLOOKUP(C26,Types!$A$5:$B$17,2,FALSE),""))</f>
        <v/>
      </c>
      <c r="H26" s="21">
        <f>IF(TRIM(D26)&lt;&gt;"",TRIM(D26),G26)</f>
        <v/>
      </c>
      <c r="I26" s="21">
        <f>IF(TRIM(E26)&lt;&gt;"",TRIM(E26),TRIM(B26))</f>
        <v/>
      </c>
      <c r="J26" s="21">
        <f>IF(H26="","",IFERROR(VLOOKUP(H26,Types!$F$5:$G$23,2,FALSE),""))</f>
        <v/>
      </c>
      <c r="K26" s="21">
        <f>IF(AND(TRIM(B26)="",C26="",TRIM(D26)=""),"",IF(TRIM(B26)="","Type the question",IF(AND(C26="",TRIM(D26)=""),"Pick the Google Forms type",IF(J26="","Pick a type from the list",IF(SUMPRODUCT(($I$4:$I$43=I26)*1)&gt;1,"Same property name as another row","OK")))))</f>
        <v/>
      </c>
    </row>
    <row r="27">
      <c r="A27" s="19" t="n">
        <v>24</v>
      </c>
      <c r="B27" s="22" t="n"/>
      <c r="C27" s="22" t="n"/>
      <c r="D27" s="22" t="n"/>
      <c r="E27" s="22" t="n"/>
      <c r="F27" s="22" t="n"/>
      <c r="G27" s="21">
        <f>IF(C27="","",IFERROR(VLOOKUP(C27,Types!$A$5:$B$17,2,FALSE),""))</f>
        <v/>
      </c>
      <c r="H27" s="21">
        <f>IF(TRIM(D27)&lt;&gt;"",TRIM(D27),G27)</f>
        <v/>
      </c>
      <c r="I27" s="21">
        <f>IF(TRIM(E27)&lt;&gt;"",TRIM(E27),TRIM(B27))</f>
        <v/>
      </c>
      <c r="J27" s="21">
        <f>IF(H27="","",IFERROR(VLOOKUP(H27,Types!$F$5:$G$23,2,FALSE),""))</f>
        <v/>
      </c>
      <c r="K27" s="21">
        <f>IF(AND(TRIM(B27)="",C27="",TRIM(D27)=""),"",IF(TRIM(B27)="","Type the question",IF(AND(C27="",TRIM(D27)=""),"Pick the Google Forms type",IF(J27="","Pick a type from the list",IF(SUMPRODUCT(($I$4:$I$43=I27)*1)&gt;1,"Same property name as another row","OK")))))</f>
        <v/>
      </c>
    </row>
    <row r="28">
      <c r="A28" s="19" t="n">
        <v>25</v>
      </c>
      <c r="B28" s="22" t="n"/>
      <c r="C28" s="22" t="n"/>
      <c r="D28" s="22" t="n"/>
      <c r="E28" s="22" t="n"/>
      <c r="F28" s="22" t="n"/>
      <c r="G28" s="21">
        <f>IF(C28="","",IFERROR(VLOOKUP(C28,Types!$A$5:$B$17,2,FALSE),""))</f>
        <v/>
      </c>
      <c r="H28" s="21">
        <f>IF(TRIM(D28)&lt;&gt;"",TRIM(D28),G28)</f>
        <v/>
      </c>
      <c r="I28" s="21">
        <f>IF(TRIM(E28)&lt;&gt;"",TRIM(E28),TRIM(B28))</f>
        <v/>
      </c>
      <c r="J28" s="21">
        <f>IF(H28="","",IFERROR(VLOOKUP(H28,Types!$F$5:$G$23,2,FALSE),""))</f>
        <v/>
      </c>
      <c r="K28" s="21">
        <f>IF(AND(TRIM(B28)="",C28="",TRIM(D28)=""),"",IF(TRIM(B28)="","Type the question",IF(AND(C28="",TRIM(D28)=""),"Pick the Google Forms type",IF(J28="","Pick a type from the list",IF(SUMPRODUCT(($I$4:$I$43=I28)*1)&gt;1,"Same property name as another row","OK")))))</f>
        <v/>
      </c>
    </row>
    <row r="29">
      <c r="A29" s="19" t="n">
        <v>26</v>
      </c>
      <c r="B29" s="22" t="n"/>
      <c r="C29" s="22" t="n"/>
      <c r="D29" s="22" t="n"/>
      <c r="E29" s="22" t="n"/>
      <c r="F29" s="22" t="n"/>
      <c r="G29" s="21">
        <f>IF(C29="","",IFERROR(VLOOKUP(C29,Types!$A$5:$B$17,2,FALSE),""))</f>
        <v/>
      </c>
      <c r="H29" s="21">
        <f>IF(TRIM(D29)&lt;&gt;"",TRIM(D29),G29)</f>
        <v/>
      </c>
      <c r="I29" s="21">
        <f>IF(TRIM(E29)&lt;&gt;"",TRIM(E29),TRIM(B29))</f>
        <v/>
      </c>
      <c r="J29" s="21">
        <f>IF(H29="","",IFERROR(VLOOKUP(H29,Types!$F$5:$G$23,2,FALSE),""))</f>
        <v/>
      </c>
      <c r="K29" s="21">
        <f>IF(AND(TRIM(B29)="",C29="",TRIM(D29)=""),"",IF(TRIM(B29)="","Type the question",IF(AND(C29="",TRIM(D29)=""),"Pick the Google Forms type",IF(J29="","Pick a type from the list",IF(SUMPRODUCT(($I$4:$I$43=I29)*1)&gt;1,"Same property name as another row","OK")))))</f>
        <v/>
      </c>
    </row>
    <row r="30">
      <c r="A30" s="19" t="n">
        <v>27</v>
      </c>
      <c r="B30" s="22" t="n"/>
      <c r="C30" s="22" t="n"/>
      <c r="D30" s="22" t="n"/>
      <c r="E30" s="22" t="n"/>
      <c r="F30" s="22" t="n"/>
      <c r="G30" s="21">
        <f>IF(C30="","",IFERROR(VLOOKUP(C30,Types!$A$5:$B$17,2,FALSE),""))</f>
        <v/>
      </c>
      <c r="H30" s="21">
        <f>IF(TRIM(D30)&lt;&gt;"",TRIM(D30),G30)</f>
        <v/>
      </c>
      <c r="I30" s="21">
        <f>IF(TRIM(E30)&lt;&gt;"",TRIM(E30),TRIM(B30))</f>
        <v/>
      </c>
      <c r="J30" s="21">
        <f>IF(H30="","",IFERROR(VLOOKUP(H30,Types!$F$5:$G$23,2,FALSE),""))</f>
        <v/>
      </c>
      <c r="K30" s="21">
        <f>IF(AND(TRIM(B30)="",C30="",TRIM(D30)=""),"",IF(TRIM(B30)="","Type the question",IF(AND(C30="",TRIM(D30)=""),"Pick the Google Forms type",IF(J30="","Pick a type from the list",IF(SUMPRODUCT(($I$4:$I$43=I30)*1)&gt;1,"Same property name as another row","OK")))))</f>
        <v/>
      </c>
    </row>
    <row r="31">
      <c r="A31" s="19" t="n">
        <v>28</v>
      </c>
      <c r="B31" s="22" t="n"/>
      <c r="C31" s="22" t="n"/>
      <c r="D31" s="22" t="n"/>
      <c r="E31" s="22" t="n"/>
      <c r="F31" s="22" t="n"/>
      <c r="G31" s="21">
        <f>IF(C31="","",IFERROR(VLOOKUP(C31,Types!$A$5:$B$17,2,FALSE),""))</f>
        <v/>
      </c>
      <c r="H31" s="21">
        <f>IF(TRIM(D31)&lt;&gt;"",TRIM(D31),G31)</f>
        <v/>
      </c>
      <c r="I31" s="21">
        <f>IF(TRIM(E31)&lt;&gt;"",TRIM(E31),TRIM(B31))</f>
        <v/>
      </c>
      <c r="J31" s="21">
        <f>IF(H31="","",IFERROR(VLOOKUP(H31,Types!$F$5:$G$23,2,FALSE),""))</f>
        <v/>
      </c>
      <c r="K31" s="21">
        <f>IF(AND(TRIM(B31)="",C31="",TRIM(D31)=""),"",IF(TRIM(B31)="","Type the question",IF(AND(C31="",TRIM(D31)=""),"Pick the Google Forms type",IF(J31="","Pick a type from the list",IF(SUMPRODUCT(($I$4:$I$43=I31)*1)&gt;1,"Same property name as another row","OK")))))</f>
        <v/>
      </c>
    </row>
    <row r="32">
      <c r="A32" s="19" t="n">
        <v>29</v>
      </c>
      <c r="B32" s="22" t="n"/>
      <c r="C32" s="22" t="n"/>
      <c r="D32" s="22" t="n"/>
      <c r="E32" s="22" t="n"/>
      <c r="F32" s="22" t="n"/>
      <c r="G32" s="21">
        <f>IF(C32="","",IFERROR(VLOOKUP(C32,Types!$A$5:$B$17,2,FALSE),""))</f>
        <v/>
      </c>
      <c r="H32" s="21">
        <f>IF(TRIM(D32)&lt;&gt;"",TRIM(D32),G32)</f>
        <v/>
      </c>
      <c r="I32" s="21">
        <f>IF(TRIM(E32)&lt;&gt;"",TRIM(E32),TRIM(B32))</f>
        <v/>
      </c>
      <c r="J32" s="21">
        <f>IF(H32="","",IFERROR(VLOOKUP(H32,Types!$F$5:$G$23,2,FALSE),""))</f>
        <v/>
      </c>
      <c r="K32" s="21">
        <f>IF(AND(TRIM(B32)="",C32="",TRIM(D32)=""),"",IF(TRIM(B32)="","Type the question",IF(AND(C32="",TRIM(D32)=""),"Pick the Google Forms type",IF(J32="","Pick a type from the list",IF(SUMPRODUCT(($I$4:$I$43=I32)*1)&gt;1,"Same property name as another row","OK")))))</f>
        <v/>
      </c>
    </row>
    <row r="33">
      <c r="A33" s="19" t="n">
        <v>30</v>
      </c>
      <c r="B33" s="22" t="n"/>
      <c r="C33" s="22" t="n"/>
      <c r="D33" s="22" t="n"/>
      <c r="E33" s="22" t="n"/>
      <c r="F33" s="22" t="n"/>
      <c r="G33" s="21">
        <f>IF(C33="","",IFERROR(VLOOKUP(C33,Types!$A$5:$B$17,2,FALSE),""))</f>
        <v/>
      </c>
      <c r="H33" s="21">
        <f>IF(TRIM(D33)&lt;&gt;"",TRIM(D33),G33)</f>
        <v/>
      </c>
      <c r="I33" s="21">
        <f>IF(TRIM(E33)&lt;&gt;"",TRIM(E33),TRIM(B33))</f>
        <v/>
      </c>
      <c r="J33" s="21">
        <f>IF(H33="","",IFERROR(VLOOKUP(H33,Types!$F$5:$G$23,2,FALSE),""))</f>
        <v/>
      </c>
      <c r="K33" s="21">
        <f>IF(AND(TRIM(B33)="",C33="",TRIM(D33)=""),"",IF(TRIM(B33)="","Type the question",IF(AND(C33="",TRIM(D33)=""),"Pick the Google Forms type",IF(J33="","Pick a type from the list",IF(SUMPRODUCT(($I$4:$I$43=I33)*1)&gt;1,"Same property name as another row","OK")))))</f>
        <v/>
      </c>
    </row>
    <row r="34">
      <c r="A34" s="19" t="n">
        <v>31</v>
      </c>
      <c r="B34" s="22" t="n"/>
      <c r="C34" s="22" t="n"/>
      <c r="D34" s="22" t="n"/>
      <c r="E34" s="22" t="n"/>
      <c r="F34" s="22" t="n"/>
      <c r="G34" s="21">
        <f>IF(C34="","",IFERROR(VLOOKUP(C34,Types!$A$5:$B$17,2,FALSE),""))</f>
        <v/>
      </c>
      <c r="H34" s="21">
        <f>IF(TRIM(D34)&lt;&gt;"",TRIM(D34),G34)</f>
        <v/>
      </c>
      <c r="I34" s="21">
        <f>IF(TRIM(E34)&lt;&gt;"",TRIM(E34),TRIM(B34))</f>
        <v/>
      </c>
      <c r="J34" s="21">
        <f>IF(H34="","",IFERROR(VLOOKUP(H34,Types!$F$5:$G$23,2,FALSE),""))</f>
        <v/>
      </c>
      <c r="K34" s="21">
        <f>IF(AND(TRIM(B34)="",C34="",TRIM(D34)=""),"",IF(TRIM(B34)="","Type the question",IF(AND(C34="",TRIM(D34)=""),"Pick the Google Forms type",IF(J34="","Pick a type from the list",IF(SUMPRODUCT(($I$4:$I$43=I34)*1)&gt;1,"Same property name as another row","OK")))))</f>
        <v/>
      </c>
    </row>
    <row r="35">
      <c r="A35" s="19" t="n">
        <v>32</v>
      </c>
      <c r="B35" s="22" t="n"/>
      <c r="C35" s="22" t="n"/>
      <c r="D35" s="22" t="n"/>
      <c r="E35" s="22" t="n"/>
      <c r="F35" s="22" t="n"/>
      <c r="G35" s="21">
        <f>IF(C35="","",IFERROR(VLOOKUP(C35,Types!$A$5:$B$17,2,FALSE),""))</f>
        <v/>
      </c>
      <c r="H35" s="21">
        <f>IF(TRIM(D35)&lt;&gt;"",TRIM(D35),G35)</f>
        <v/>
      </c>
      <c r="I35" s="21">
        <f>IF(TRIM(E35)&lt;&gt;"",TRIM(E35),TRIM(B35))</f>
        <v/>
      </c>
      <c r="J35" s="21">
        <f>IF(H35="","",IFERROR(VLOOKUP(H35,Types!$F$5:$G$23,2,FALSE),""))</f>
        <v/>
      </c>
      <c r="K35" s="21">
        <f>IF(AND(TRIM(B35)="",C35="",TRIM(D35)=""),"",IF(TRIM(B35)="","Type the question",IF(AND(C35="",TRIM(D35)=""),"Pick the Google Forms type",IF(J35="","Pick a type from the list",IF(SUMPRODUCT(($I$4:$I$43=I35)*1)&gt;1,"Same property name as another row","OK")))))</f>
        <v/>
      </c>
    </row>
    <row r="36">
      <c r="A36" s="19" t="n">
        <v>33</v>
      </c>
      <c r="B36" s="22" t="n"/>
      <c r="C36" s="22" t="n"/>
      <c r="D36" s="22" t="n"/>
      <c r="E36" s="22" t="n"/>
      <c r="F36" s="22" t="n"/>
      <c r="G36" s="21">
        <f>IF(C36="","",IFERROR(VLOOKUP(C36,Types!$A$5:$B$17,2,FALSE),""))</f>
        <v/>
      </c>
      <c r="H36" s="21">
        <f>IF(TRIM(D36)&lt;&gt;"",TRIM(D36),G36)</f>
        <v/>
      </c>
      <c r="I36" s="21">
        <f>IF(TRIM(E36)&lt;&gt;"",TRIM(E36),TRIM(B36))</f>
        <v/>
      </c>
      <c r="J36" s="21">
        <f>IF(H36="","",IFERROR(VLOOKUP(H36,Types!$F$5:$G$23,2,FALSE),""))</f>
        <v/>
      </c>
      <c r="K36" s="21">
        <f>IF(AND(TRIM(B36)="",C36="",TRIM(D36)=""),"",IF(TRIM(B36)="","Type the question",IF(AND(C36="",TRIM(D36)=""),"Pick the Google Forms type",IF(J36="","Pick a type from the list",IF(SUMPRODUCT(($I$4:$I$43=I36)*1)&gt;1,"Same property name as another row","OK")))))</f>
        <v/>
      </c>
    </row>
    <row r="37">
      <c r="A37" s="19" t="n">
        <v>34</v>
      </c>
      <c r="B37" s="22" t="n"/>
      <c r="C37" s="22" t="n"/>
      <c r="D37" s="22" t="n"/>
      <c r="E37" s="22" t="n"/>
      <c r="F37" s="22" t="n"/>
      <c r="G37" s="21">
        <f>IF(C37="","",IFERROR(VLOOKUP(C37,Types!$A$5:$B$17,2,FALSE),""))</f>
        <v/>
      </c>
      <c r="H37" s="21">
        <f>IF(TRIM(D37)&lt;&gt;"",TRIM(D37),G37)</f>
        <v/>
      </c>
      <c r="I37" s="21">
        <f>IF(TRIM(E37)&lt;&gt;"",TRIM(E37),TRIM(B37))</f>
        <v/>
      </c>
      <c r="J37" s="21">
        <f>IF(H37="","",IFERROR(VLOOKUP(H37,Types!$F$5:$G$23,2,FALSE),""))</f>
        <v/>
      </c>
      <c r="K37" s="21">
        <f>IF(AND(TRIM(B37)="",C37="",TRIM(D37)=""),"",IF(TRIM(B37)="","Type the question",IF(AND(C37="",TRIM(D37)=""),"Pick the Google Forms type",IF(J37="","Pick a type from the list",IF(SUMPRODUCT(($I$4:$I$43=I37)*1)&gt;1,"Same property name as another row","OK")))))</f>
        <v/>
      </c>
    </row>
    <row r="38">
      <c r="A38" s="19" t="n">
        <v>35</v>
      </c>
      <c r="B38" s="22" t="n"/>
      <c r="C38" s="22" t="n"/>
      <c r="D38" s="22" t="n"/>
      <c r="E38" s="22" t="n"/>
      <c r="F38" s="22" t="n"/>
      <c r="G38" s="21">
        <f>IF(C38="","",IFERROR(VLOOKUP(C38,Types!$A$5:$B$17,2,FALSE),""))</f>
        <v/>
      </c>
      <c r="H38" s="21">
        <f>IF(TRIM(D38)&lt;&gt;"",TRIM(D38),G38)</f>
        <v/>
      </c>
      <c r="I38" s="21">
        <f>IF(TRIM(E38)&lt;&gt;"",TRIM(E38),TRIM(B38))</f>
        <v/>
      </c>
      <c r="J38" s="21">
        <f>IF(H38="","",IFERROR(VLOOKUP(H38,Types!$F$5:$G$23,2,FALSE),""))</f>
        <v/>
      </c>
      <c r="K38" s="21">
        <f>IF(AND(TRIM(B38)="",C38="",TRIM(D38)=""),"",IF(TRIM(B38)="","Type the question",IF(AND(C38="",TRIM(D38)=""),"Pick the Google Forms type",IF(J38="","Pick a type from the list",IF(SUMPRODUCT(($I$4:$I$43=I38)*1)&gt;1,"Same property name as another row","OK")))))</f>
        <v/>
      </c>
    </row>
    <row r="39">
      <c r="A39" s="19" t="n">
        <v>36</v>
      </c>
      <c r="B39" s="22" t="n"/>
      <c r="C39" s="22" t="n"/>
      <c r="D39" s="22" t="n"/>
      <c r="E39" s="22" t="n"/>
      <c r="F39" s="22" t="n"/>
      <c r="G39" s="21">
        <f>IF(C39="","",IFERROR(VLOOKUP(C39,Types!$A$5:$B$17,2,FALSE),""))</f>
        <v/>
      </c>
      <c r="H39" s="21">
        <f>IF(TRIM(D39)&lt;&gt;"",TRIM(D39),G39)</f>
        <v/>
      </c>
      <c r="I39" s="21">
        <f>IF(TRIM(E39)&lt;&gt;"",TRIM(E39),TRIM(B39))</f>
        <v/>
      </c>
      <c r="J39" s="21">
        <f>IF(H39="","",IFERROR(VLOOKUP(H39,Types!$F$5:$G$23,2,FALSE),""))</f>
        <v/>
      </c>
      <c r="K39" s="21">
        <f>IF(AND(TRIM(B39)="",C39="",TRIM(D39)=""),"",IF(TRIM(B39)="","Type the question",IF(AND(C39="",TRIM(D39)=""),"Pick the Google Forms type",IF(J39="","Pick a type from the list",IF(SUMPRODUCT(($I$4:$I$43=I39)*1)&gt;1,"Same property name as another row","OK")))))</f>
        <v/>
      </c>
    </row>
    <row r="40">
      <c r="A40" s="19" t="n">
        <v>37</v>
      </c>
      <c r="B40" s="22" t="n"/>
      <c r="C40" s="22" t="n"/>
      <c r="D40" s="22" t="n"/>
      <c r="E40" s="22" t="n"/>
      <c r="F40" s="22" t="n"/>
      <c r="G40" s="21">
        <f>IF(C40="","",IFERROR(VLOOKUP(C40,Types!$A$5:$B$17,2,FALSE),""))</f>
        <v/>
      </c>
      <c r="H40" s="21">
        <f>IF(TRIM(D40)&lt;&gt;"",TRIM(D40),G40)</f>
        <v/>
      </c>
      <c r="I40" s="21">
        <f>IF(TRIM(E40)&lt;&gt;"",TRIM(E40),TRIM(B40))</f>
        <v/>
      </c>
      <c r="J40" s="21">
        <f>IF(H40="","",IFERROR(VLOOKUP(H40,Types!$F$5:$G$23,2,FALSE),""))</f>
        <v/>
      </c>
      <c r="K40" s="21">
        <f>IF(AND(TRIM(B40)="",C40="",TRIM(D40)=""),"",IF(TRIM(B40)="","Type the question",IF(AND(C40="",TRIM(D40)=""),"Pick the Google Forms type",IF(J40="","Pick a type from the list",IF(SUMPRODUCT(($I$4:$I$43=I40)*1)&gt;1,"Same property name as another row","OK")))))</f>
        <v/>
      </c>
    </row>
    <row r="41">
      <c r="A41" s="19" t="n">
        <v>38</v>
      </c>
      <c r="B41" s="22" t="n"/>
      <c r="C41" s="22" t="n"/>
      <c r="D41" s="22" t="n"/>
      <c r="E41" s="22" t="n"/>
      <c r="F41" s="22" t="n"/>
      <c r="G41" s="21">
        <f>IF(C41="","",IFERROR(VLOOKUP(C41,Types!$A$5:$B$17,2,FALSE),""))</f>
        <v/>
      </c>
      <c r="H41" s="21">
        <f>IF(TRIM(D41)&lt;&gt;"",TRIM(D41),G41)</f>
        <v/>
      </c>
      <c r="I41" s="21">
        <f>IF(TRIM(E41)&lt;&gt;"",TRIM(E41),TRIM(B41))</f>
        <v/>
      </c>
      <c r="J41" s="21">
        <f>IF(H41="","",IFERROR(VLOOKUP(H41,Types!$F$5:$G$23,2,FALSE),""))</f>
        <v/>
      </c>
      <c r="K41" s="21">
        <f>IF(AND(TRIM(B41)="",C41="",TRIM(D41)=""),"",IF(TRIM(B41)="","Type the question",IF(AND(C41="",TRIM(D41)=""),"Pick the Google Forms type",IF(J41="","Pick a type from the list",IF(SUMPRODUCT(($I$4:$I$43=I41)*1)&gt;1,"Same property name as another row","OK")))))</f>
        <v/>
      </c>
    </row>
    <row r="42">
      <c r="A42" s="19" t="n">
        <v>39</v>
      </c>
      <c r="B42" s="22" t="n"/>
      <c r="C42" s="22" t="n"/>
      <c r="D42" s="22" t="n"/>
      <c r="E42" s="22" t="n"/>
      <c r="F42" s="22" t="n"/>
      <c r="G42" s="21">
        <f>IF(C42="","",IFERROR(VLOOKUP(C42,Types!$A$5:$B$17,2,FALSE),""))</f>
        <v/>
      </c>
      <c r="H42" s="21">
        <f>IF(TRIM(D42)&lt;&gt;"",TRIM(D42),G42)</f>
        <v/>
      </c>
      <c r="I42" s="21">
        <f>IF(TRIM(E42)&lt;&gt;"",TRIM(E42),TRIM(B42))</f>
        <v/>
      </c>
      <c r="J42" s="21">
        <f>IF(H42="","",IFERROR(VLOOKUP(H42,Types!$F$5:$G$23,2,FALSE),""))</f>
        <v/>
      </c>
      <c r="K42" s="21">
        <f>IF(AND(TRIM(B42)="",C42="",TRIM(D42)=""),"",IF(TRIM(B42)="","Type the question",IF(AND(C42="",TRIM(D42)=""),"Pick the Google Forms type",IF(J42="","Pick a type from the list",IF(SUMPRODUCT(($I$4:$I$43=I42)*1)&gt;1,"Same property name as another row","OK")))))</f>
        <v/>
      </c>
    </row>
    <row r="43">
      <c r="A43" s="19" t="n">
        <v>40</v>
      </c>
      <c r="B43" s="22" t="n"/>
      <c r="C43" s="22" t="n"/>
      <c r="D43" s="22" t="n"/>
      <c r="E43" s="22" t="n"/>
      <c r="F43" s="22" t="n"/>
      <c r="G43" s="21">
        <f>IF(C43="","",IFERROR(VLOOKUP(C43,Types!$A$5:$B$17,2,FALSE),""))</f>
        <v/>
      </c>
      <c r="H43" s="21">
        <f>IF(TRIM(D43)&lt;&gt;"",TRIM(D43),G43)</f>
        <v/>
      </c>
      <c r="I43" s="21">
        <f>IF(TRIM(E43)&lt;&gt;"",TRIM(E43),TRIM(B43))</f>
        <v/>
      </c>
      <c r="J43" s="21">
        <f>IF(H43="","",IFERROR(VLOOKUP(H43,Types!$F$5:$G$23,2,FALSE),""))</f>
        <v/>
      </c>
      <c r="K43" s="21">
        <f>IF(AND(TRIM(B43)="",C43="",TRIM(D43)=""),"",IF(TRIM(B43)="","Type the question",IF(AND(C43="",TRIM(D43)=""),"Pick the Google Forms type",IF(J43="","Pick a type from the list",IF(SUMPRODUCT(($I$4:$I$43=I43)*1)&gt;1,"Same property name as another row","OK")))))</f>
        <v/>
      </c>
    </row>
  </sheetData>
  <dataValidations count="2">
    <dataValidation sqref="C4:C43" showDropDown="0" showInputMessage="1" showErrorMessage="1" allowBlank="1" errorTitle="Google Forms type" error="Pick a value from the list. The question type in your Google Form." promptTitle="Google Forms type" prompt="The question type in your Google Form." type="list" errorStyle="warning">
      <formula1>=Types!$A$5:$A$17</formula1>
    </dataValidation>
    <dataValidation sqref="D4:D43" showDropDown="0" showInputMessage="1" showErrorMessage="1" allowBlank="1" errorTitle="HornetForms question" error="Pick a value from the list. Leave empty to use the suggestion in column G." promptTitle="HornetForms question" prompt="Leave empty to use the suggestion in column G." type="list" errorStyle="warning">
      <formula1>=Types!$F$5:$F$23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30" customWidth="1" min="2" max="2"/>
    <col width="22" customWidth="1" min="3" max="3"/>
    <col width="60" customWidth="1" min="4" max="4"/>
    <col width="3" customWidth="1" min="5" max="5"/>
    <col width="30" customWidth="1" min="6" max="6"/>
    <col width="22" customWidth="1" min="7" max="7"/>
  </cols>
  <sheetData>
    <row r="1">
      <c r="A1" s="23" t="inlineStr">
        <is>
          <t>Question types: Google Forms, HornetForms and Notion</t>
        </is>
      </c>
    </row>
    <row r="2">
      <c r="A2" s="17" t="inlineStr">
        <is>
          <t>Google Forms type names from Google's help page "Choose a type of question for your form", checked November 2, 2026. The Notion column is the property type HornetForms picks.</t>
        </is>
      </c>
    </row>
    <row r="4" ht="32" customHeight="1">
      <c r="A4" s="3" t="inlineStr">
        <is>
          <t>Google Forms type</t>
        </is>
      </c>
      <c r="B4" s="3" t="inlineStr">
        <is>
          <t>Rebuild in HornetForms as</t>
        </is>
      </c>
      <c r="C4" s="3" t="inlineStr">
        <is>
          <t>Notion property type HornetForms picks</t>
        </is>
      </c>
      <c r="D4" s="3" t="inlineStr">
        <is>
          <t>Notes</t>
        </is>
      </c>
      <c r="F4" s="3" t="inlineStr">
        <is>
          <t>HornetForms question</t>
        </is>
      </c>
      <c r="G4" s="3" t="inlineStr">
        <is>
          <t>Notion property type HornetForms picks</t>
        </is>
      </c>
    </row>
    <row r="5" ht="46" customHeight="1">
      <c r="A5" s="21" t="inlineStr">
        <is>
          <t>Short answer</t>
        </is>
      </c>
      <c r="B5" s="21" t="inlineStr">
        <is>
          <t>Short text</t>
        </is>
      </c>
      <c r="C5" s="21" t="inlineStr">
        <is>
          <t>Text</t>
        </is>
      </c>
      <c r="D5" s="21" t="inlineStr">
        <is>
          <t>If the answer is an email, a link, a phone number or a number, rebuild it as an Email, URL, Phone or Number question. Notion then gets that property type.</t>
        </is>
      </c>
      <c r="F5" s="21" t="inlineStr">
        <is>
          <t>Short text</t>
        </is>
      </c>
      <c r="G5" s="21" t="inlineStr">
        <is>
          <t>Text</t>
        </is>
      </c>
    </row>
    <row r="6" ht="18" customHeight="1">
      <c r="A6" s="21" t="inlineStr">
        <is>
          <t>Paragraph</t>
        </is>
      </c>
      <c r="B6" s="21" t="inlineStr">
        <is>
          <t>Long text</t>
        </is>
      </c>
      <c r="C6" s="21" t="inlineStr">
        <is>
          <t>Text</t>
        </is>
      </c>
      <c r="D6" s="21" t="inlineStr">
        <is>
          <t>Long answers land as text.</t>
        </is>
      </c>
      <c r="F6" s="21" t="inlineStr">
        <is>
          <t>Long text</t>
        </is>
      </c>
      <c r="G6" s="21" t="inlineStr">
        <is>
          <t>Text</t>
        </is>
      </c>
    </row>
    <row r="7" ht="18" customHeight="1">
      <c r="A7" s="21" t="inlineStr">
        <is>
          <t>Multiple choice</t>
        </is>
      </c>
      <c r="B7" s="21" t="inlineStr">
        <is>
          <t>Multiple choice</t>
        </is>
      </c>
      <c r="C7" s="21" t="inlineStr">
        <is>
          <t>Select</t>
        </is>
      </c>
      <c r="D7" s="21" t="inlineStr">
        <is>
          <t>The chosen option lands as a Select option.</t>
        </is>
      </c>
      <c r="F7" s="21" t="inlineStr">
        <is>
          <t>Email</t>
        </is>
      </c>
      <c r="G7" s="21" t="inlineStr">
        <is>
          <t>Email</t>
        </is>
      </c>
    </row>
    <row r="8" ht="18" customHeight="1">
      <c r="A8" s="21" t="inlineStr">
        <is>
          <t>Checkboxes</t>
        </is>
      </c>
      <c r="B8" s="21" t="inlineStr">
        <is>
          <t>Checkboxes</t>
        </is>
      </c>
      <c r="C8" s="21" t="inlineStr">
        <is>
          <t>Multi-select</t>
        </is>
      </c>
      <c r="D8" s="21" t="inlineStr">
        <is>
          <t>Each ticked option lands as a Multi-select option.</t>
        </is>
      </c>
      <c r="F8" s="21" t="inlineStr">
        <is>
          <t>URL</t>
        </is>
      </c>
      <c r="G8" s="21" t="inlineStr">
        <is>
          <t>URL</t>
        </is>
      </c>
    </row>
    <row r="9" ht="18" customHeight="1">
      <c r="A9" s="21" t="inlineStr">
        <is>
          <t>Dropdown</t>
        </is>
      </c>
      <c r="B9" s="21" t="inlineStr">
        <is>
          <t>Dropdown</t>
        </is>
      </c>
      <c r="C9" s="21" t="inlineStr">
        <is>
          <t>Select</t>
        </is>
      </c>
      <c r="D9" s="21" t="inlineStr">
        <is>
          <t>The chosen option lands as a Select option.</t>
        </is>
      </c>
      <c r="F9" s="21" t="inlineStr">
        <is>
          <t>Phone</t>
        </is>
      </c>
      <c r="G9" s="21" t="inlineStr">
        <is>
          <t>Phone</t>
        </is>
      </c>
    </row>
    <row r="10" ht="46" customHeight="1">
      <c r="A10" s="21" t="inlineStr">
        <is>
          <t>File upload</t>
        </is>
      </c>
      <c r="B10" s="21" t="inlineStr">
        <is>
          <t>File upload</t>
        </is>
      </c>
      <c r="C10" s="21" t="inlineStr">
        <is>
          <t>Text</t>
        </is>
      </c>
      <c r="D10" s="21" t="inlineStr">
        <is>
          <t>Notion gets the file names, plus a Response link to the full response. Respondents never need an account to upload a file in HornetForms.</t>
        </is>
      </c>
      <c r="F10" s="21" t="inlineStr">
        <is>
          <t>Number</t>
        </is>
      </c>
      <c r="G10" s="21" t="inlineStr">
        <is>
          <t>Number</t>
        </is>
      </c>
    </row>
    <row r="11" ht="46" customHeight="1">
      <c r="A11" s="21" t="inlineStr">
        <is>
          <t>Linear scale</t>
        </is>
      </c>
      <c r="B11" s="21" t="inlineStr">
        <is>
          <t>Linear scale</t>
        </is>
      </c>
      <c r="C11" s="21" t="inlineStr">
        <is>
          <t>Number or Text</t>
        </is>
      </c>
      <c r="D11" s="21" t="inlineStr">
        <is>
          <t>HornetForms uses a Number property where the question fits, and Text for the rest. Your test response shows which one you get.</t>
        </is>
      </c>
      <c r="F11" s="21" t="inlineStr">
        <is>
          <t>Rating</t>
        </is>
      </c>
      <c r="G11" s="21" t="inlineStr">
        <is>
          <t>Number or Text</t>
        </is>
      </c>
    </row>
    <row r="12" ht="46" customHeight="1">
      <c r="A12" s="21" t="inlineStr">
        <is>
          <t>Rating</t>
        </is>
      </c>
      <c r="B12" s="21" t="inlineStr">
        <is>
          <t>Rating</t>
        </is>
      </c>
      <c r="C12" s="21" t="inlineStr">
        <is>
          <t>Number or Text</t>
        </is>
      </c>
      <c r="D12" s="21" t="inlineStr">
        <is>
          <t>HornetForms uses a Number property where the question fits, and Text for the rest. Your test response shows which one you get.</t>
        </is>
      </c>
      <c r="F12" s="21" t="inlineStr">
        <is>
          <t>Linear scale</t>
        </is>
      </c>
      <c r="G12" s="21" t="inlineStr">
        <is>
          <t>Number or Text</t>
        </is>
      </c>
    </row>
    <row r="13" ht="18" customHeight="1">
      <c r="A13" s="21" t="inlineStr">
        <is>
          <t>Multiple choice grid</t>
        </is>
      </c>
      <c r="B13" s="21" t="inlineStr">
        <is>
          <t>Matrix (one answer per row)</t>
        </is>
      </c>
      <c r="C13" s="21" t="inlineStr">
        <is>
          <t>Text</t>
        </is>
      </c>
      <c r="D13" s="21" t="inlineStr">
        <is>
          <t>The whole grid lands as one text value.</t>
        </is>
      </c>
      <c r="F13" s="21" t="inlineStr">
        <is>
          <t>Date</t>
        </is>
      </c>
      <c r="G13" s="21" t="inlineStr">
        <is>
          <t>Date</t>
        </is>
      </c>
    </row>
    <row r="14" ht="18" customHeight="1">
      <c r="A14" s="21" t="inlineStr">
        <is>
          <t>Checkbox grid</t>
        </is>
      </c>
      <c r="B14" s="21" t="inlineStr">
        <is>
          <t>Matrix (several answers per row)</t>
        </is>
      </c>
      <c r="C14" s="21" t="inlineStr">
        <is>
          <t>Text</t>
        </is>
      </c>
      <c r="D14" s="21" t="inlineStr">
        <is>
          <t>The whole grid lands as one text value.</t>
        </is>
      </c>
      <c r="F14" s="21" t="inlineStr">
        <is>
          <t>Time</t>
        </is>
      </c>
      <c r="G14" s="21" t="inlineStr">
        <is>
          <t>Text</t>
        </is>
      </c>
    </row>
    <row r="15" ht="18" customHeight="1">
      <c r="A15" s="21" t="inlineStr">
        <is>
          <t>Date</t>
        </is>
      </c>
      <c r="B15" s="21" t="inlineStr">
        <is>
          <t>Date</t>
        </is>
      </c>
      <c r="C15" s="21" t="inlineStr">
        <is>
          <t>Date</t>
        </is>
      </c>
      <c r="D15" s="21" t="inlineStr">
        <is>
          <t>Notion gets the date in a Date property.</t>
        </is>
      </c>
      <c r="F15" s="21" t="inlineStr">
        <is>
          <t>Multiple choice</t>
        </is>
      </c>
      <c r="G15" s="21" t="inlineStr">
        <is>
          <t>Select</t>
        </is>
      </c>
    </row>
    <row r="16" ht="18" customHeight="1">
      <c r="A16" s="21" t="inlineStr">
        <is>
          <t>Time</t>
        </is>
      </c>
      <c r="B16" s="21" t="inlineStr">
        <is>
          <t>Time</t>
        </is>
      </c>
      <c r="C16" s="21" t="inlineStr">
        <is>
          <t>Text</t>
        </is>
      </c>
      <c r="D16" s="21" t="inlineStr">
        <is>
          <t>The time lands as text.</t>
        </is>
      </c>
      <c r="F16" s="21" t="inlineStr">
        <is>
          <t>Dropdown</t>
        </is>
      </c>
      <c r="G16" s="21" t="inlineStr">
        <is>
          <t>Select</t>
        </is>
      </c>
    </row>
    <row r="17" ht="32" customHeight="1">
      <c r="A17" s="21" t="inlineStr">
        <is>
          <t>Collected email (form setting)</t>
        </is>
      </c>
      <c r="B17" s="21" t="inlineStr">
        <is>
          <t>Email</t>
        </is>
      </c>
      <c r="C17" s="21" t="inlineStr">
        <is>
          <t>Email</t>
        </is>
      </c>
      <c r="D17" s="21" t="inlineStr">
        <is>
          <t>In Google Forms this is a setting, not a question. In HornetForms, add an Email question.</t>
        </is>
      </c>
      <c r="F17" s="21" t="inlineStr">
        <is>
          <t>Checkboxes</t>
        </is>
      </c>
      <c r="G17" s="21" t="inlineStr">
        <is>
          <t>Multi-select</t>
        </is>
      </c>
    </row>
    <row r="18">
      <c r="F18" s="21" t="inlineStr">
        <is>
          <t>Multi-select</t>
        </is>
      </c>
      <c r="G18" s="21" t="inlineStr">
        <is>
          <t>Multi-select</t>
        </is>
      </c>
    </row>
    <row r="19">
      <c r="F19" s="21" t="inlineStr">
        <is>
          <t>Matrix (one answer per row)</t>
        </is>
      </c>
      <c r="G19" s="21" t="inlineStr">
        <is>
          <t>Text</t>
        </is>
      </c>
    </row>
    <row r="20">
      <c r="F20" s="21" t="inlineStr">
        <is>
          <t>Matrix (several answers per row)</t>
        </is>
      </c>
      <c r="G20" s="21" t="inlineStr">
        <is>
          <t>Text</t>
        </is>
      </c>
    </row>
    <row r="21">
      <c r="F21" s="21" t="inlineStr">
        <is>
          <t>File upload</t>
        </is>
      </c>
      <c r="G21" s="21" t="inlineStr">
        <is>
          <t>Text</t>
        </is>
      </c>
    </row>
    <row r="22">
      <c r="F22" s="21" t="inlineStr">
        <is>
          <t>Ranking</t>
        </is>
      </c>
      <c r="G22" s="21" t="inlineStr">
        <is>
          <t>Text</t>
        </is>
      </c>
    </row>
    <row r="23">
      <c r="F23" s="21" t="inlineStr">
        <is>
          <t>Hidden field</t>
        </is>
      </c>
      <c r="G23" s="21" t="inlineStr">
        <is>
          <t>Text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</cols>
  <sheetData>
    <row r="1">
      <c r="A1" s="23" t="inlineStr">
        <is>
          <t>Your Notion database at a glance</t>
        </is>
      </c>
    </row>
    <row r="3">
      <c r="A3" s="3" t="inlineStr">
        <is>
          <t>What</t>
        </is>
      </c>
      <c r="B3" s="3" t="inlineStr">
        <is>
          <t>Count</t>
        </is>
      </c>
    </row>
    <row r="4">
      <c r="A4" s="24" t="inlineStr">
        <is>
          <t>Questions listed</t>
        </is>
      </c>
      <c r="B4" s="25">
        <f>SUMPRODUCT((Mapping!$B$4:$B$43&lt;&gt;"")*1)</f>
        <v/>
      </c>
    </row>
    <row r="5">
      <c r="A5" s="24" t="inlineStr">
        <is>
          <t>Rows to fix (Check is not OK)</t>
        </is>
      </c>
      <c r="B5" s="25">
        <f>SUMPRODUCT((Mapping!$K$4:$K$43&lt;&gt;"")*(Mapping!$K$4:$K$43&lt;&gt;"OK"))</f>
        <v/>
      </c>
    </row>
    <row r="6">
      <c r="A6" s="24" t="inlineStr">
        <is>
          <t>Text properties</t>
        </is>
      </c>
      <c r="B6" s="25">
        <f>COUNTIF(Mapping!$J$4:$J$43,"Text")</f>
        <v/>
      </c>
    </row>
    <row r="7">
      <c r="A7" s="24" t="inlineStr">
        <is>
          <t>Email properties</t>
        </is>
      </c>
      <c r="B7" s="25">
        <f>COUNTIF(Mapping!$J$4:$J$43,"Email")</f>
        <v/>
      </c>
    </row>
    <row r="8">
      <c r="A8" s="24" t="inlineStr">
        <is>
          <t>URL properties</t>
        </is>
      </c>
      <c r="B8" s="25">
        <f>COUNTIF(Mapping!$J$4:$J$43,"URL")</f>
        <v/>
      </c>
    </row>
    <row r="9">
      <c r="A9" s="24" t="inlineStr">
        <is>
          <t>Phone properties</t>
        </is>
      </c>
      <c r="B9" s="25">
        <f>COUNTIF(Mapping!$J$4:$J$43,"Phone")</f>
        <v/>
      </c>
    </row>
    <row r="10">
      <c r="A10" s="24" t="inlineStr">
        <is>
          <t>Number properties</t>
        </is>
      </c>
      <c r="B10" s="25">
        <f>COUNTIF(Mapping!$J$4:$J$43,"Number")</f>
        <v/>
      </c>
    </row>
    <row r="11">
      <c r="A11" s="24" t="inlineStr">
        <is>
          <t>Number or Text properties</t>
        </is>
      </c>
      <c r="B11" s="25">
        <f>COUNTIF(Mapping!$J$4:$J$43,"Number or Text")</f>
        <v/>
      </c>
    </row>
    <row r="12">
      <c r="A12" s="24" t="inlineStr">
        <is>
          <t>Date properties</t>
        </is>
      </c>
      <c r="B12" s="25">
        <f>COUNTIF(Mapping!$J$4:$J$43,"Date")</f>
        <v/>
      </c>
    </row>
    <row r="13">
      <c r="A13" s="24" t="inlineStr">
        <is>
          <t>Select properties</t>
        </is>
      </c>
      <c r="B13" s="25">
        <f>COUNTIF(Mapping!$J$4:$J$43,"Select")</f>
        <v/>
      </c>
    </row>
    <row r="14">
      <c r="A14" s="24" t="inlineStr">
        <is>
          <t>Multi-select properties</t>
        </is>
      </c>
      <c r="B14" s="25">
        <f>COUNTIF(Mapping!$J$4:$J$43,"Multi-select")</f>
        <v/>
      </c>
    </row>
    <row r="16" ht="42" customHeight="1">
      <c r="A16" s="26" t="inlineStr">
        <is>
          <t>Keep the Response ID property too: HornetForms adds it and writes each response's ID there, so a retried delivery never makes a second page.</t>
        </is>
      </c>
    </row>
  </sheetData>
  <mergeCells count="1">
    <mergeCell ref="A16:B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2026-11-02T17:41:02Z</dcterms:created>
  <dcterms:modified xmlns:dcterms="http://purl.org/dc/terms/" xmlns:xsi="http://www.w3.org/2001/XMLSchema-instance" xsi:type="dcterms:W3CDTF">2026-11-02T17:41:02Z</dcterms:modified>
</cp:coreProperties>
</file>