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corecard" sheetId="2" state="visible" r:id="rId2"/>
    <sheet xmlns:r="http://schemas.openxmlformats.org/officeDocument/2006/relationships" name="List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Arial"/>
      <b val="1"/>
      <color rgb="00231A2E"/>
      <sz val="18"/>
    </font>
    <font>
      <name val="Arial"/>
      <color rgb="005E5468"/>
      <sz val="11"/>
    </font>
    <font>
      <name val="Arial"/>
      <b val="1"/>
      <color rgb="00FBF5E9"/>
      <sz val="10"/>
    </font>
    <font>
      <name val="Arial"/>
      <b val="1"/>
      <color rgb="00231A2E"/>
      <sz val="12"/>
    </font>
    <font>
      <name val="Arial"/>
      <b val="1"/>
      <color rgb="00231A2E"/>
      <sz val="10"/>
    </font>
    <font>
      <name val="Arial"/>
      <color rgb="00231A2E"/>
      <sz val="10"/>
    </font>
    <font>
      <name val="Arial"/>
      <b val="1"/>
      <color rgb="008A1C12"/>
      <sz val="10"/>
    </font>
    <font>
      <name val="Arial"/>
      <i val="1"/>
      <color rgb="005E5468"/>
      <sz val="9"/>
    </font>
    <font>
      <name val="Arial"/>
      <b val="1"/>
      <color rgb="00231A2E"/>
      <sz val="16"/>
    </font>
    <font>
      <name val="Arial"/>
      <color rgb="005E5468"/>
      <sz val="10"/>
    </font>
    <font>
      <name val="Arial"/>
      <color rgb="005E5468"/>
      <sz val="9"/>
    </font>
    <font>
      <name val="Arial"/>
      <color rgb="004B2E83"/>
      <sz val="9"/>
      <u val="single"/>
    </font>
    <font>
      <name val="Arial"/>
      <b val="1"/>
      <i val="1"/>
      <color rgb="005E5468"/>
      <sz val="10"/>
    </font>
    <font>
      <name val="Arial"/>
      <i val="1"/>
      <color rgb="005E5468"/>
      <sz val="10"/>
    </font>
  </fonts>
  <fills count="7">
    <fill>
      <patternFill/>
    </fill>
    <fill>
      <patternFill patternType="gray125"/>
    </fill>
    <fill>
      <patternFill patternType="solid">
        <fgColor rgb="00231A2E"/>
      </patternFill>
    </fill>
    <fill>
      <patternFill patternType="solid">
        <fgColor rgb="00FDEFC8"/>
      </patternFill>
    </fill>
    <fill>
      <patternFill patternType="solid">
        <fgColor rgb="00ECE8F1"/>
      </patternFill>
    </fill>
    <fill>
      <patternFill patternType="solid">
        <fgColor rgb="00E4DEFA"/>
      </patternFill>
    </fill>
    <fill>
      <patternFill patternType="solid">
        <fgColor rgb="007A4A00"/>
      </patternFill>
    </fill>
  </fills>
  <borders count="2">
    <border>
      <left/>
      <right/>
      <top/>
      <bottom/>
      <diagonal/>
    </border>
    <border>
      <left style="thin">
        <color rgb="00C9C1D3"/>
      </left>
      <right style="thin">
        <color rgb="00C9C1D3"/>
      </right>
      <top style="thin">
        <color rgb="00C9C1D3"/>
      </top>
      <bottom style="thin">
        <color rgb="00C9C1D3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3" borderId="1" pivotButton="0" quotePrefix="0" xfId="0"/>
    <xf numFmtId="0" fontId="6" fillId="0" borderId="0" pivotButton="0" quotePrefix="0" xfId="0"/>
    <xf numFmtId="0" fontId="5" fillId="4" borderId="1" pivotButton="0" quotePrefix="0" xfId="0"/>
    <xf numFmtId="0" fontId="3" fillId="2" borderId="1" pivotButton="0" quotePrefix="0" xfId="0"/>
    <xf numFmtId="0" fontId="6" fillId="0" borderId="0" applyAlignment="1" pivotButton="0" quotePrefix="0" xfId="0">
      <alignment vertical="top" wrapText="1"/>
    </xf>
    <xf numFmtId="0" fontId="7" fillId="5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7" fillId="0" borderId="0" pivotButton="0" quotePrefix="0" xfId="0"/>
    <xf numFmtId="0" fontId="3" fillId="6" borderId="1" applyAlignment="1" pivotButton="0" quotePrefix="0" xfId="0">
      <alignment vertical="center" wrapText="1"/>
    </xf>
    <xf numFmtId="0" fontId="0" fillId="0" borderId="1" pivotButton="0" quotePrefix="0" xfId="0"/>
    <xf numFmtId="0" fontId="5" fillId="0" borderId="1" pivotButton="0" quotePrefix="0" xfId="0"/>
    <xf numFmtId="0" fontId="13" fillId="3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top" wrapText="1"/>
    </xf>
    <xf numFmtId="0" fontId="6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11" fillId="0" borderId="1" applyAlignment="1" pivotButton="0" quotePrefix="0" xfId="0">
      <alignment horizontal="left" vertical="top" wrapText="1"/>
    </xf>
    <xf numFmtId="0" fontId="12" fillId="0" borderId="1" applyAlignment="1" pivotButton="0" quotePrefix="0" xfId="0">
      <alignment horizontal="left" vertical="top" wrapText="1"/>
    </xf>
    <xf numFmtId="0" fontId="14" fillId="3" borderId="1" applyAlignment="1" pivotButton="0" quotePrefix="0" xfId="0">
      <alignment horizontal="center" vertical="top"/>
    </xf>
    <xf numFmtId="0" fontId="6" fillId="3" borderId="1" applyAlignment="1" pivotButton="0" quotePrefix="0" xfId="0">
      <alignment horizontal="center" vertical="top"/>
    </xf>
    <xf numFmtId="0" fontId="5" fillId="4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/>
    </xf>
    <xf numFmtId="0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HornetForms</author>
  </authors>
  <commentList>
    <comment ref="G5" authorId="0" shapeId="0">
      <text>
        <t>Pass: the form follows the rule. Fail: it does not. Not relevant: the rule does not apply (for example a one-page form and the progress rule).</t>
      </text>
    </comment>
    <comment ref="G6" authorId="0" shapeId="0">
      <text>
        <t>Type a short name for each form you review. The two examples end in (example): clear them first.</t>
      </text>
    </comment>
    <comment ref="C33" authorId="0" shapeId="0">
      <text>
        <t>Passes divided by (passes plus fails), times 100. Not relevant and blank rules are left out, so a short form is not punished for rules it does not need.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gov.uk/service-manual/design/form-structure" TargetMode="External" Id="rId1"/><Relationship Type="http://schemas.openxmlformats.org/officeDocument/2006/relationships/hyperlink" Target="https://design-system.service.gov.uk/patterns/question-pages/" TargetMode="External" Id="rId2"/><Relationship Type="http://schemas.openxmlformats.org/officeDocument/2006/relationships/hyperlink" Target="https://www.gov.uk/service-manual/design/form-structure" TargetMode="External" Id="rId3"/><Relationship Type="http://schemas.openxmlformats.org/officeDocument/2006/relationships/hyperlink" Target="https://designsystem.digital.gov/components/form/" TargetMode="External" Id="rId4"/><Relationship Type="http://schemas.openxmlformats.org/officeDocument/2006/relationships/hyperlink" Target="https://design-system.service.gov.uk/components/text-input/" TargetMode="External" Id="rId5"/><Relationship Type="http://schemas.openxmlformats.org/officeDocument/2006/relationships/hyperlink" Target="https://design-system.service.gov.uk/components/text-input/" TargetMode="External" Id="rId6"/><Relationship Type="http://schemas.openxmlformats.org/officeDocument/2006/relationships/hyperlink" Target="https://design-system.service.gov.uk/components/text-input/" TargetMode="External" Id="rId7"/><Relationship Type="http://schemas.openxmlformats.org/officeDocument/2006/relationships/hyperlink" Target="https://design-system.service.gov.uk/patterns/question-pages/" TargetMode="External" Id="rId8"/><Relationship Type="http://schemas.openxmlformats.org/officeDocument/2006/relationships/hyperlink" Target="https://www.w3.org/WAI/tutorials/forms/grouping/" TargetMode="External" Id="rId9"/><Relationship Type="http://schemas.openxmlformats.org/officeDocument/2006/relationships/hyperlink" Target="https://www.gov.uk/service-manual/design/form-structure" TargetMode="External" Id="rId10"/><Relationship Type="http://schemas.openxmlformats.org/officeDocument/2006/relationships/hyperlink" Target="https://www.w3.org/WAI/tutorials/forms/multi-page/" TargetMode="External" Id="rId11"/><Relationship Type="http://schemas.openxmlformats.org/officeDocument/2006/relationships/hyperlink" Target="https://design-system.service.gov.uk/patterns/question-pages/" TargetMode="External" Id="rId12"/><Relationship Type="http://schemas.openxmlformats.org/officeDocument/2006/relationships/hyperlink" Target="https://design-system.service.gov.uk/components/select/" TargetMode="External" Id="rId13"/><Relationship Type="http://schemas.openxmlformats.org/officeDocument/2006/relationships/hyperlink" Target="https://www.w3.org/TR/WCAG22/#labels-or-instructions" TargetMode="External" Id="rId14"/><Relationship Type="http://schemas.openxmlformats.org/officeDocument/2006/relationships/hyperlink" Target="https://design-system.service.gov.uk/components/error-message/" TargetMode="External" Id="rId15"/><Relationship Type="http://schemas.openxmlformats.org/officeDocument/2006/relationships/hyperlink" Target="https://www.w3.org/TR/WCAG22/#use-of-color" TargetMode="External" Id="rId16"/><Relationship Type="http://schemas.openxmlformats.org/officeDocument/2006/relationships/hyperlink" Target="https://www.w3.org/TR/WCAG22/#target-size-minimum" TargetMode="External" Id="rId17"/><Relationship Type="http://schemas.openxmlformats.org/officeDocument/2006/relationships/hyperlink" Target="https://design-system.service.gov.uk/components/text-input/" TargetMode="External" Id="rId18"/><Relationship Type="http://schemas.openxmlformats.org/officeDocument/2006/relationships/hyperlink" Target="https://design-system.service.gov.uk/components/button/" TargetMode="External" Id="rId19"/><Relationship Type="http://schemas.openxmlformats.org/officeDocument/2006/relationships/hyperlink" Target="https://www.gov.uk/service-manual/user-research/using-moderated-usability-testing" TargetMode="External" Id="rId20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31A2E"/>
    <outlinePr summaryBelow="1" summaryRight="1"/>
    <pageSetUpPr/>
  </sheetPr>
  <dimension ref="A1:D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34" customWidth="1" min="3" max="3"/>
    <col width="90" customWidth="1" min="4" max="4"/>
  </cols>
  <sheetData>
    <row r="1"/>
    <row r="2">
      <c r="B2" s="1" t="inlineStr">
        <is>
          <t>Form design scorecard</t>
        </is>
      </c>
    </row>
    <row r="3">
      <c r="B3" s="2" t="inlineStr">
        <is>
          <t>Score up to five forms against 20 form design rules, each with its source. Works in Excel and Google Sheets.</t>
        </is>
      </c>
    </row>
    <row r="4"/>
    <row r="5">
      <c r="B5" s="3" t="inlineStr">
        <is>
          <t>Step</t>
        </is>
      </c>
      <c r="C5" s="3" t="inlineStr">
        <is>
          <t>What to do</t>
        </is>
      </c>
      <c r="D5" s="3" t="inlineStr">
        <is>
          <t>How</t>
        </is>
      </c>
    </row>
    <row r="6" ht="44" customHeight="1">
      <c r="B6" s="4" t="n">
        <v>1</v>
      </c>
      <c r="C6" s="5" t="inlineStr">
        <is>
          <t>Clear the examples</t>
        </is>
      </c>
      <c r="D6" s="6" t="inlineStr">
        <is>
          <t>On Scorecard, the first two forms are EXAMPLE data. Select G6 to H6 and G7 to H26 and press Delete.</t>
        </is>
      </c>
    </row>
    <row r="7" ht="44" customHeight="1">
      <c r="B7" s="4" t="n">
        <v>2</v>
      </c>
      <c r="C7" s="5" t="inlineStr">
        <is>
          <t>Name your forms</t>
        </is>
      </c>
      <c r="D7" s="6" t="inlineStr">
        <is>
          <t>Type a short name for each form you want to review in row 6 (up to five forms).</t>
        </is>
      </c>
    </row>
    <row r="8" ht="44" customHeight="1">
      <c r="B8" s="4" t="n">
        <v>3</v>
      </c>
      <c r="C8" s="5" t="inlineStr">
        <is>
          <t>Check each rule</t>
        </is>
      </c>
      <c r="D8" s="6" t="inlineStr">
        <is>
          <t>Open the form on a phone and on a computer. For each rule, pick Pass, Fail or Not relevant. Each rule links to the page it comes from if you want the full guidance.</t>
        </is>
      </c>
    </row>
    <row r="9" ht="44" customHeight="1">
      <c r="B9" s="4" t="n">
        <v>4</v>
      </c>
      <c r="C9" s="5" t="inlineStr">
        <is>
          <t>Read the summary</t>
        </is>
      </c>
      <c r="D9" s="6" t="inlineStr">
        <is>
          <t>Under the rules you get passes, fails, a score and the fails by section for every form. Fix the fails, then score the form again.</t>
        </is>
      </c>
    </row>
    <row r="10"/>
    <row r="11">
      <c r="B11" s="7" t="inlineStr">
        <is>
          <t>Colour key</t>
        </is>
      </c>
    </row>
    <row r="12">
      <c r="C12" s="8" t="inlineStr">
        <is>
          <t>Yellow</t>
        </is>
      </c>
      <c r="D12" s="9" t="inlineStr">
        <is>
          <t>You type or pick here.</t>
        </is>
      </c>
    </row>
    <row r="13">
      <c r="C13" s="10" t="inlineStr">
        <is>
          <t>Grey</t>
        </is>
      </c>
      <c r="D13" s="9" t="inlineStr">
        <is>
          <t>Worked out for you. Please do not type here.</t>
        </is>
      </c>
    </row>
    <row r="14">
      <c r="C14" s="11" t="inlineStr">
        <is>
          <t>Dark</t>
        </is>
      </c>
      <c r="D14" s="9" t="inlineStr">
        <is>
          <t>Column names. Please keep them as they are.</t>
        </is>
      </c>
    </row>
    <row r="15"/>
    <row r="16">
      <c r="B16" s="7" t="inlineStr">
        <is>
          <t>Good to know</t>
        </is>
      </c>
    </row>
    <row r="17" ht="28" customHeight="1">
      <c r="C17" s="12" t="inlineStr">
        <is>
          <t>The score is passes divided by (passes plus fails), times 100. Not relevant and blank rules are left out.</t>
        </is>
      </c>
    </row>
    <row r="18" ht="28" customHeight="1">
      <c r="C18" s="12" t="inlineStr">
        <is>
          <t>Status says how many rules are left to fix, "No fails so far" while some rules are still blank, or "All rules pass".</t>
        </is>
      </c>
    </row>
    <row r="19" ht="34" customHeight="1">
      <c r="C19" s="12" t="inlineStr">
        <is>
          <t>The rules come from the GOV.UK Design System and Service Manual, the U.S. Web Design System and W3C (WCAG 2.2 and the WAI Forms Tutorial), accessed 28 October 2026.</t>
        </is>
      </c>
    </row>
    <row r="20" ht="28" customHeight="1">
      <c r="C20" s="12" t="inlineStr">
        <is>
          <t>Want a paper version? The form design review checklist PDF from the same post has the same 20 rules.</t>
        </is>
      </c>
    </row>
    <row r="21"/>
    <row r="22">
      <c r="B22" s="7" t="inlineStr">
        <is>
          <t>Example data</t>
        </is>
      </c>
    </row>
    <row r="23" ht="32" customHeight="1">
      <c r="C23" s="13" t="inlineStr">
        <is>
          <t>Form 1 and Form 2 on Scorecard are EXAMPLE data (their names end in "(example)"), so you can see the summary work. Clear them before you add your own.</t>
        </is>
      </c>
    </row>
    <row r="24"/>
    <row r="25">
      <c r="C25" s="14" t="inlineStr">
        <is>
          <t>Made by HornetForms, https://hornetforms.com/blog/form-design-best-practices</t>
        </is>
      </c>
    </row>
  </sheetData>
  <mergeCells count="5">
    <mergeCell ref="C20:D20"/>
    <mergeCell ref="C19:D19"/>
    <mergeCell ref="C18:D18"/>
    <mergeCell ref="C17:D17"/>
    <mergeCell ref="C23:D2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4B2E83"/>
    <outlinePr summaryBelow="1" summaryRight="1"/>
    <pageSetUpPr/>
  </sheetPr>
  <dimension ref="A1:K47"/>
  <sheetViews>
    <sheetView workbookViewId="0">
      <pane xSplit="6" ySplit="6" topLeftCell="G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6" customWidth="1" min="2" max="2"/>
    <col width="34" customWidth="1" min="3" max="3"/>
    <col width="46" customWidth="1" min="4" max="4"/>
    <col width="26" customWidth="1" min="5" max="5"/>
    <col width="34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</cols>
  <sheetData>
    <row r="1">
      <c r="A1" s="15" t="inlineStr">
        <is>
          <t>Form design scorecard</t>
        </is>
      </c>
    </row>
    <row r="2">
      <c r="A2" s="16" t="inlineStr">
        <is>
          <t>Name up to five forms in row 6, then pick Pass, Fail or Not relevant for each rule. The score leaves out Not relevant and blank rules.</t>
        </is>
      </c>
    </row>
    <row r="3">
      <c r="A3" s="17">
        <f>IF(COUNTIF($G$6:$K$6,"*(example)*")&gt;0,"You are looking at EXAMPLE data. Clear G6 to H6 and G7 to H26, then score your own forms.","")</f>
        <v/>
      </c>
    </row>
    <row r="5" ht="30" customHeight="1">
      <c r="A5" s="3" t="inlineStr">
        <is>
          <t>#</t>
        </is>
      </c>
      <c r="B5" s="3" t="inlineStr">
        <is>
          <t>Section</t>
        </is>
      </c>
      <c r="C5" s="3" t="inlineStr">
        <is>
          <t>Rule</t>
        </is>
      </c>
      <c r="D5" s="3" t="inlineStr">
        <is>
          <t>What to check</t>
        </is>
      </c>
      <c r="E5" s="3" t="inlineStr">
        <is>
          <t>Source</t>
        </is>
      </c>
      <c r="F5" s="3" t="inlineStr">
        <is>
          <t>Source link</t>
        </is>
      </c>
      <c r="G5" s="18" t="inlineStr">
        <is>
          <t>Form 1</t>
        </is>
      </c>
      <c r="H5" s="18" t="inlineStr">
        <is>
          <t>Form 2</t>
        </is>
      </c>
      <c r="I5" s="18" t="inlineStr">
        <is>
          <t>Form 3</t>
        </is>
      </c>
      <c r="J5" s="18" t="inlineStr">
        <is>
          <t>Form 4</t>
        </is>
      </c>
      <c r="K5" s="18" t="inlineStr">
        <is>
          <t>Form 5</t>
        </is>
      </c>
    </row>
    <row r="6" ht="32" customHeight="1">
      <c r="A6" s="19" t="n"/>
      <c r="B6" s="19" t="n"/>
      <c r="C6" s="20" t="inlineStr">
        <is>
          <t>Form name (type it here)</t>
        </is>
      </c>
      <c r="D6" s="19" t="n"/>
      <c r="E6" s="19" t="n"/>
      <c r="F6" s="19" t="n"/>
      <c r="G6" s="21" t="inlineStr">
        <is>
          <t>Contact form (example)</t>
        </is>
      </c>
      <c r="H6" s="21" t="inlineStr">
        <is>
          <t>Event sign-up (example)</t>
        </is>
      </c>
      <c r="I6" s="22" t="n"/>
      <c r="J6" s="22" t="n"/>
      <c r="K6" s="22" t="n"/>
    </row>
    <row r="7" ht="42" customHeight="1">
      <c r="A7" s="23" t="n">
        <v>1</v>
      </c>
      <c r="B7" s="24" t="inlineStr">
        <is>
          <t>Ask only what you need</t>
        </is>
      </c>
      <c r="C7" s="25" t="inlineStr">
        <is>
          <t>Know why you are asking every question</t>
        </is>
      </c>
      <c r="D7" s="24" t="inlineStr">
        <is>
          <t>Each question has a written reason and a known use for the answer. Cut the rest.</t>
        </is>
      </c>
      <c r="E7" s="26" t="inlineStr">
        <is>
          <t>GOV.UK Service Manual, Structuring forms</t>
        </is>
      </c>
      <c r="F7" s="27" t="inlineStr">
        <is>
          <t>https://www.gov.uk/service-manual/design/form-structure</t>
        </is>
      </c>
      <c r="G7" s="28" t="inlineStr">
        <is>
          <t>Pass</t>
        </is>
      </c>
      <c r="H7" s="28" t="inlineStr">
        <is>
          <t>Fail</t>
        </is>
      </c>
      <c r="I7" s="29" t="n"/>
      <c r="J7" s="29" t="n"/>
      <c r="K7" s="29" t="n"/>
    </row>
    <row r="8" ht="42" customHeight="1">
      <c r="A8" s="23" t="n">
        <v>2</v>
      </c>
      <c r="B8" s="24" t="inlineStr">
        <is>
          <t>Ask only what you need</t>
        </is>
      </c>
      <c r="C8" s="25" t="inlineStr">
        <is>
          <t>Ask for each piece of information once</t>
        </is>
      </c>
      <c r="D8" s="24" t="inlineStr">
        <is>
          <t>The form asks for each answer only once.</t>
        </is>
      </c>
      <c r="E8" s="26" t="inlineStr">
        <is>
          <t>GOV.UK Design System, Question pages</t>
        </is>
      </c>
      <c r="F8" s="27" t="inlineStr">
        <is>
          <t>https://design-system.service.gov.uk/patterns/question-pages/</t>
        </is>
      </c>
      <c r="G8" s="28" t="inlineStr">
        <is>
          <t>Pass</t>
        </is>
      </c>
      <c r="H8" s="28" t="inlineStr">
        <is>
          <t>Pass</t>
        </is>
      </c>
      <c r="I8" s="29" t="n"/>
      <c r="J8" s="29" t="n"/>
      <c r="K8" s="29" t="n"/>
    </row>
    <row r="9" ht="42" customHeight="1">
      <c r="A9" s="23" t="n">
        <v>3</v>
      </c>
      <c r="B9" s="24" t="inlineStr">
        <is>
          <t>Ask only what you need</t>
        </is>
      </c>
      <c r="C9" s="25" t="inlineStr">
        <is>
          <t>Put the "is this for me?" questions first</t>
        </is>
      </c>
      <c r="D9" s="24" t="inlineStr">
        <is>
          <t>Questions that rule people out come early, and logic skips questions that do not apply.</t>
        </is>
      </c>
      <c r="E9" s="26" t="inlineStr">
        <is>
          <t>GOV.UK Service Manual, Structuring forms</t>
        </is>
      </c>
      <c r="F9" s="27" t="inlineStr">
        <is>
          <t>https://www.gov.uk/service-manual/design/form-structure</t>
        </is>
      </c>
      <c r="G9" s="28" t="inlineStr">
        <is>
          <t>Pass</t>
        </is>
      </c>
      <c r="H9" s="28" t="inlineStr">
        <is>
          <t>Pass</t>
        </is>
      </c>
      <c r="I9" s="29" t="n"/>
      <c r="J9" s="29" t="n"/>
      <c r="K9" s="29" t="n"/>
    </row>
    <row r="10" ht="42" customHeight="1">
      <c r="A10" s="23" t="n">
        <v>4</v>
      </c>
      <c r="B10" s="24" t="inlineStr">
        <is>
          <t>Layout</t>
        </is>
      </c>
      <c r="C10" s="25" t="inlineStr">
        <is>
          <t>Use one column</t>
        </is>
      </c>
      <c r="D10" s="24" t="inlineStr">
        <is>
          <t>Questions run top to bottom in a single column. Side-by-side fields are rare short pairs.</t>
        </is>
      </c>
      <c r="E10" s="26" t="inlineStr">
        <is>
          <t>U.S. Web Design System, Form</t>
        </is>
      </c>
      <c r="F10" s="27" t="inlineStr">
        <is>
          <t>https://designsystem.digital.gov/components/form/</t>
        </is>
      </c>
      <c r="G10" s="28" t="inlineStr">
        <is>
          <t>Pass</t>
        </is>
      </c>
      <c r="H10" s="28" t="inlineStr">
        <is>
          <t>Pass</t>
        </is>
      </c>
      <c r="I10" s="29" t="n"/>
      <c r="J10" s="29" t="n"/>
      <c r="K10" s="29" t="n"/>
    </row>
    <row r="11" ht="42" customHeight="1">
      <c r="A11" s="23" t="n">
        <v>5</v>
      </c>
      <c r="B11" s="24" t="inlineStr">
        <is>
          <t>Labels</t>
        </is>
      </c>
      <c r="C11" s="25" t="inlineStr">
        <is>
          <t>Put a short label above each field</t>
        </is>
      </c>
      <c r="D11" s="24" t="inlineStr">
        <is>
          <t>Every field has a visible label above it, short and in sentence case, with no colon at the end.</t>
        </is>
      </c>
      <c r="E11" s="26" t="inlineStr">
        <is>
          <t>GOV.UK Design System, Text input</t>
        </is>
      </c>
      <c r="F11" s="27" t="inlineStr">
        <is>
          <t>https://design-system.service.gov.uk/components/text-input/</t>
        </is>
      </c>
      <c r="G11" s="28" t="inlineStr">
        <is>
          <t>Pass</t>
        </is>
      </c>
      <c r="H11" s="28" t="inlineStr">
        <is>
          <t>Pass</t>
        </is>
      </c>
      <c r="I11" s="29" t="n"/>
      <c r="J11" s="29" t="n"/>
      <c r="K11" s="29" t="n"/>
    </row>
    <row r="12" ht="42" customHeight="1">
      <c r="A12" s="23" t="n">
        <v>6</v>
      </c>
      <c r="B12" s="24" t="inlineStr">
        <is>
          <t>Labels</t>
        </is>
      </c>
      <c r="C12" s="25" t="inlineStr">
        <is>
          <t>Never use placeholder text as the label</t>
        </is>
      </c>
      <c r="D12" s="24" t="inlineStr">
        <is>
          <t>No field relies on grey text inside the box to say what it wants.</t>
        </is>
      </c>
      <c r="E12" s="26" t="inlineStr">
        <is>
          <t>GOV.UK Design System, Text input</t>
        </is>
      </c>
      <c r="F12" s="27" t="inlineStr">
        <is>
          <t>https://design-system.service.gov.uk/components/text-input/</t>
        </is>
      </c>
      <c r="G12" s="28" t="inlineStr">
        <is>
          <t>Fail</t>
        </is>
      </c>
      <c r="H12" s="28" t="inlineStr">
        <is>
          <t>Pass</t>
        </is>
      </c>
      <c r="I12" s="29" t="n"/>
      <c r="J12" s="29" t="n"/>
      <c r="K12" s="29" t="n"/>
    </row>
    <row r="13" ht="42" customHeight="1">
      <c r="A13" s="23" t="n">
        <v>7</v>
      </c>
      <c r="B13" s="24" t="inlineStr">
        <is>
          <t>Labels</t>
        </is>
      </c>
      <c r="C13" s="25" t="inlineStr">
        <is>
          <t>Keep hint text to one short sentence</t>
        </is>
      </c>
      <c r="D13" s="24" t="inlineStr">
        <is>
          <t>Help text sits under the label, helps most people, and fits in one simple sentence.</t>
        </is>
      </c>
      <c r="E13" s="26" t="inlineStr">
        <is>
          <t>GOV.UK Design System, Text input</t>
        </is>
      </c>
      <c r="F13" s="27" t="inlineStr">
        <is>
          <t>https://design-system.service.gov.uk/components/text-input/</t>
        </is>
      </c>
      <c r="G13" s="28" t="inlineStr">
        <is>
          <t>Pass</t>
        </is>
      </c>
      <c r="H13" s="28" t="inlineStr">
        <is>
          <t>Pass</t>
        </is>
      </c>
      <c r="I13" s="29" t="n"/>
      <c r="J13" s="29" t="n"/>
      <c r="K13" s="29" t="n"/>
    </row>
    <row r="14" ht="42" customHeight="1">
      <c r="A14" s="23" t="n">
        <v>8</v>
      </c>
      <c r="B14" s="24" t="inlineStr">
        <is>
          <t>Labels</t>
        </is>
      </c>
      <c r="C14" s="25" t="inlineStr">
        <is>
          <t>Mark optional questions, not required ones</t>
        </is>
      </c>
      <c r="D14" s="24" t="inlineStr">
        <is>
          <t>Optional questions say "(optional)" in the label. Better still, remove them.</t>
        </is>
      </c>
      <c r="E14" s="26" t="inlineStr">
        <is>
          <t>GOV.UK Design System, Question pages</t>
        </is>
      </c>
      <c r="F14" s="27" t="inlineStr">
        <is>
          <t>https://design-system.service.gov.uk/patterns/question-pages/</t>
        </is>
      </c>
      <c r="G14" s="28" t="inlineStr">
        <is>
          <t>Pass</t>
        </is>
      </c>
      <c r="H14" s="28" t="inlineStr">
        <is>
          <t>Fail</t>
        </is>
      </c>
      <c r="I14" s="29" t="n"/>
      <c r="J14" s="29" t="n"/>
      <c r="K14" s="29" t="n"/>
    </row>
    <row r="15" ht="42" customHeight="1">
      <c r="A15" s="23" t="n">
        <v>9</v>
      </c>
      <c r="B15" s="24" t="inlineStr">
        <is>
          <t>Structure</t>
        </is>
      </c>
      <c r="C15" s="25" t="inlineStr">
        <is>
          <t>Group related questions under a heading</t>
        </is>
      </c>
      <c r="D15" s="24" t="inlineStr">
        <is>
          <t>Related questions (address, contact details) sit together under a clear heading.</t>
        </is>
      </c>
      <c r="E15" s="26" t="inlineStr">
        <is>
          <t>W3C WAI Forms Tutorial, Grouping Controls</t>
        </is>
      </c>
      <c r="F15" s="27" t="inlineStr">
        <is>
          <t>https://www.w3.org/WAI/tutorials/forms/grouping/</t>
        </is>
      </c>
      <c r="G15" s="28" t="inlineStr">
        <is>
          <t>Pass</t>
        </is>
      </c>
      <c r="H15" s="28" t="inlineStr">
        <is>
          <t>Pass</t>
        </is>
      </c>
      <c r="I15" s="29" t="n"/>
      <c r="J15" s="29" t="n"/>
      <c r="K15" s="29" t="n"/>
    </row>
    <row r="16" ht="42" customHeight="1">
      <c r="A16" s="23" t="n">
        <v>10</v>
      </c>
      <c r="B16" s="24" t="inlineStr">
        <is>
          <t>Structure</t>
        </is>
      </c>
      <c r="C16" s="25" t="inlineStr">
        <is>
          <t>Start with one thing per page</t>
        </is>
      </c>
      <c r="D16" s="24" t="inlineStr">
        <is>
          <t>Each page asks one question or one small set of related questions.</t>
        </is>
      </c>
      <c r="E16" s="26" t="inlineStr">
        <is>
          <t>GOV.UK Service Manual, Structuring forms</t>
        </is>
      </c>
      <c r="F16" s="27" t="inlineStr">
        <is>
          <t>https://www.gov.uk/service-manual/design/form-structure</t>
        </is>
      </c>
      <c r="G16" s="28" t="inlineStr">
        <is>
          <t>Not relevant</t>
        </is>
      </c>
      <c r="H16" s="28" t="inlineStr">
        <is>
          <t>Pass</t>
        </is>
      </c>
      <c r="I16" s="29" t="n"/>
      <c r="J16" s="29" t="n"/>
      <c r="K16" s="29" t="n"/>
    </row>
    <row r="17" ht="42" customHeight="1">
      <c r="A17" s="23" t="n">
        <v>11</v>
      </c>
      <c r="B17" s="24" t="inlineStr">
        <is>
          <t>Structure</t>
        </is>
      </c>
      <c r="C17" s="25" t="inlineStr">
        <is>
          <t>Split long forms into logical steps</t>
        </is>
      </c>
      <c r="D17" s="24" t="inlineStr">
        <is>
          <t>A long form runs in steps that each make sense on their own.</t>
        </is>
      </c>
      <c r="E17" s="26" t="inlineStr">
        <is>
          <t>W3C WAI Forms Tutorial, Multi-page Forms</t>
        </is>
      </c>
      <c r="F17" s="27" t="inlineStr">
        <is>
          <t>https://www.w3.org/WAI/tutorials/forms/multi-page/</t>
        </is>
      </c>
      <c r="G17" s="28" t="inlineStr">
        <is>
          <t>Not relevant</t>
        </is>
      </c>
      <c r="H17" s="28" t="inlineStr">
        <is>
          <t>Pass</t>
        </is>
      </c>
      <c r="I17" s="29" t="n"/>
      <c r="J17" s="29" t="n"/>
      <c r="K17" s="29" t="n"/>
    </row>
    <row r="18" ht="42" customHeight="1">
      <c r="A18" s="23" t="n">
        <v>12</v>
      </c>
      <c r="B18" s="24" t="inlineStr">
        <is>
          <t>Structure</t>
        </is>
      </c>
      <c r="C18" s="25" t="inlineStr">
        <is>
          <t>Add a progress indicator only when people need it</t>
        </is>
      </c>
      <c r="D18" s="24" t="inlineStr">
        <is>
          <t>You tried the form without one first. If you show one, it is simple and tells people where they are.</t>
        </is>
      </c>
      <c r="E18" s="26" t="inlineStr">
        <is>
          <t>GOV.UK Design System, Question pages</t>
        </is>
      </c>
      <c r="F18" s="27" t="inlineStr">
        <is>
          <t>https://design-system.service.gov.uk/patterns/question-pages/</t>
        </is>
      </c>
      <c r="G18" s="28" t="inlineStr">
        <is>
          <t>Not relevant</t>
        </is>
      </c>
      <c r="H18" s="28" t="inlineStr">
        <is>
          <t>Fail</t>
        </is>
      </c>
      <c r="I18" s="29" t="n"/>
      <c r="J18" s="29" t="n"/>
      <c r="K18" s="29" t="n"/>
    </row>
    <row r="19" ht="42" customHeight="1">
      <c r="A19" s="23" t="n">
        <v>13</v>
      </c>
      <c r="B19" s="24" t="inlineStr">
        <is>
          <t>Controls</t>
        </is>
      </c>
      <c r="C19" s="25" t="inlineStr">
        <is>
          <t>Use radio buttons, not a dropdown, for short lists</t>
        </is>
      </c>
      <c r="D19" s="24" t="inlineStr">
        <is>
          <t>Dropdowns appear only for long lists. Short lists show every option.</t>
        </is>
      </c>
      <c r="E19" s="26" t="inlineStr">
        <is>
          <t>GOV.UK Design System, Select</t>
        </is>
      </c>
      <c r="F19" s="27" t="inlineStr">
        <is>
          <t>https://design-system.service.gov.uk/components/select/</t>
        </is>
      </c>
      <c r="G19" s="28" t="inlineStr">
        <is>
          <t>Fail</t>
        </is>
      </c>
      <c r="H19" s="28" t="inlineStr">
        <is>
          <t>Pass</t>
        </is>
      </c>
      <c r="I19" s="29" t="n"/>
      <c r="J19" s="29" t="n"/>
      <c r="K19" s="29" t="n"/>
    </row>
    <row r="20" ht="42" customHeight="1">
      <c r="A20" s="23" t="n">
        <v>14</v>
      </c>
      <c r="B20" s="24" t="inlineStr">
        <is>
          <t>Controls</t>
        </is>
      </c>
      <c r="C20" s="25" t="inlineStr">
        <is>
          <t>Label every option, including both ends of a scale</t>
        </is>
      </c>
      <c r="D20" s="24" t="inlineStr">
        <is>
          <t>Every choice has words, and every rating scale names its low and high ends.</t>
        </is>
      </c>
      <c r="E20" s="26" t="inlineStr">
        <is>
          <t>WCAG 2.2, 3.3.2 Labels or Instructions (Level A)</t>
        </is>
      </c>
      <c r="F20" s="27" t="inlineStr">
        <is>
          <t>https://www.w3.org/TR/WCAG22/#labels-or-instructions</t>
        </is>
      </c>
      <c r="G20" s="28" t="inlineStr">
        <is>
          <t>Pass</t>
        </is>
      </c>
      <c r="H20" s="28" t="inlineStr">
        <is>
          <t>Pass</t>
        </is>
      </c>
      <c r="I20" s="29" t="n"/>
      <c r="J20" s="29" t="n"/>
      <c r="K20" s="29" t="n"/>
    </row>
    <row r="21" ht="42" customHeight="1">
      <c r="A21" s="23" t="n">
        <v>15</v>
      </c>
      <c r="B21" s="24" t="inlineStr">
        <is>
          <t>Errors</t>
        </is>
      </c>
      <c r="C21" s="25" t="inlineStr">
        <is>
          <t>Say what went wrong and how to fix it</t>
        </is>
      </c>
      <c r="D21" s="24" t="inlineStr">
        <is>
          <t>Each error message is specific and plain, for example "Enter your email address".</t>
        </is>
      </c>
      <c r="E21" s="26" t="inlineStr">
        <is>
          <t>GOV.UK Design System, Error message</t>
        </is>
      </c>
      <c r="F21" s="27" t="inlineStr">
        <is>
          <t>https://design-system.service.gov.uk/components/error-message/</t>
        </is>
      </c>
      <c r="G21" s="28" t="inlineStr">
        <is>
          <t>Pass</t>
        </is>
      </c>
      <c r="H21" s="28" t="inlineStr">
        <is>
          <t>Pass</t>
        </is>
      </c>
      <c r="I21" s="29" t="n"/>
      <c r="J21" s="29" t="n"/>
      <c r="K21" s="29" t="n"/>
    </row>
    <row r="22" ht="42" customHeight="1">
      <c r="A22" s="23" t="n">
        <v>16</v>
      </c>
      <c r="B22" s="24" t="inlineStr">
        <is>
          <t>Errors</t>
        </is>
      </c>
      <c r="C22" s="25" t="inlineStr">
        <is>
          <t>Never show an error with colour alone</t>
        </is>
      </c>
      <c r="D22" s="24" t="inlineStr">
        <is>
          <t>Every error has words next to the field, not just a red border.</t>
        </is>
      </c>
      <c r="E22" s="26" t="inlineStr">
        <is>
          <t>WCAG 2.2, 1.4.1 Use of Color (Level A)</t>
        </is>
      </c>
      <c r="F22" s="27" t="inlineStr">
        <is>
          <t>https://www.w3.org/TR/WCAG22/#use-of-color</t>
        </is>
      </c>
      <c r="G22" s="28" t="inlineStr">
        <is>
          <t>Pass</t>
        </is>
      </c>
      <c r="H22" s="28" t="inlineStr">
        <is>
          <t>Pass</t>
        </is>
      </c>
      <c r="I22" s="29" t="n"/>
      <c r="J22" s="29" t="n"/>
      <c r="K22" s="29" t="n"/>
    </row>
    <row r="23" ht="42" customHeight="1">
      <c r="A23" s="23" t="n">
        <v>17</v>
      </c>
      <c r="B23" s="24" t="inlineStr">
        <is>
          <t>Mobile</t>
        </is>
      </c>
      <c r="C23" s="25" t="inlineStr">
        <is>
          <t>Make tap targets at least 24 by 24 CSS pixels</t>
        </is>
      </c>
      <c r="D23" s="24" t="inlineStr">
        <is>
          <t>Buttons, checkboxes and radio buttons are easy to tap on a phone and not crammed together.</t>
        </is>
      </c>
      <c r="E23" s="26" t="inlineStr">
        <is>
          <t>WCAG 2.2, 2.5.8 Target Size (Minimum) (Level AA)</t>
        </is>
      </c>
      <c r="F23" s="27" t="inlineStr">
        <is>
          <t>https://www.w3.org/TR/WCAG22/#target-size-minimum</t>
        </is>
      </c>
      <c r="G23" s="28" t="inlineStr">
        <is>
          <t>Pass</t>
        </is>
      </c>
      <c r="H23" s="28" t="inlineStr">
        <is>
          <t>Fail</t>
        </is>
      </c>
      <c r="I23" s="29" t="n"/>
      <c r="J23" s="29" t="n"/>
      <c r="K23" s="29" t="n"/>
    </row>
    <row r="24" ht="42" customHeight="1">
      <c r="A24" s="23" t="n">
        <v>18</v>
      </c>
      <c r="B24" s="24" t="inlineStr">
        <is>
          <t>Mobile</t>
        </is>
      </c>
      <c r="C24" s="25" t="inlineStr">
        <is>
          <t>Match the field type to the answer</t>
        </is>
      </c>
      <c r="D24" s="24" t="inlineStr">
        <is>
          <t>Emails use an email field and numbers a number field, so phones show the right keyboard and browsers can autofill.</t>
        </is>
      </c>
      <c r="E24" s="26" t="inlineStr">
        <is>
          <t>GOV.UK Design System, Text input</t>
        </is>
      </c>
      <c r="F24" s="27" t="inlineStr">
        <is>
          <t>https://design-system.service.gov.uk/components/text-input/</t>
        </is>
      </c>
      <c r="G24" s="28" t="inlineStr">
        <is>
          <t>Pass</t>
        </is>
      </c>
      <c r="H24" s="28" t="inlineStr">
        <is>
          <t>Pass</t>
        </is>
      </c>
      <c r="I24" s="29" t="n"/>
      <c r="J24" s="29" t="n"/>
      <c r="K24" s="29" t="n"/>
    </row>
    <row r="25" ht="42" customHeight="1">
      <c r="A25" s="23" t="n">
        <v>19</v>
      </c>
      <c r="B25" s="24" t="inlineStr">
        <is>
          <t>Buttons</t>
        </is>
      </c>
      <c r="C25" s="25" t="inlineStr">
        <is>
          <t>Write button text that says what happens</t>
        </is>
      </c>
      <c r="D25" s="24" t="inlineStr">
        <is>
          <t>The button names its action, like "Send application" or "Pay".</t>
        </is>
      </c>
      <c r="E25" s="26" t="inlineStr">
        <is>
          <t>GOV.UK Design System, Button</t>
        </is>
      </c>
      <c r="F25" s="27" t="inlineStr">
        <is>
          <t>https://design-system.service.gov.uk/components/button/</t>
        </is>
      </c>
      <c r="G25" s="28" t="inlineStr">
        <is>
          <t>Fail</t>
        </is>
      </c>
      <c r="H25" s="28" t="inlineStr">
        <is>
          <t>Pass</t>
        </is>
      </c>
      <c r="I25" s="29" t="n"/>
      <c r="J25" s="29" t="n"/>
      <c r="K25" s="29" t="n"/>
    </row>
    <row r="26" ht="42" customHeight="1">
      <c r="A26" s="23" t="n">
        <v>20</v>
      </c>
      <c r="B26" s="24" t="inlineStr">
        <is>
          <t>Testing</t>
        </is>
      </c>
      <c r="C26" s="25" t="inlineStr">
        <is>
          <t>Watch real people fill it in before launch</t>
        </is>
      </c>
      <c r="D26" s="24" t="inlineStr">
        <is>
          <t>A few likely users tried the form while you watched, and you fixed what tripped them up.</t>
        </is>
      </c>
      <c r="E26" s="26" t="inlineStr">
        <is>
          <t>GOV.UK Service Manual, Using moderated usability testing</t>
        </is>
      </c>
      <c r="F26" s="27" t="inlineStr">
        <is>
          <t>https://www.gov.uk/service-manual/user-research/using-moderated-usability-testing</t>
        </is>
      </c>
      <c r="G26" s="28" t="inlineStr">
        <is>
          <t>Fail</t>
        </is>
      </c>
      <c r="H26" s="28" t="inlineStr">
        <is>
          <t>Pass</t>
        </is>
      </c>
      <c r="I26" s="29" t="n"/>
      <c r="J26" s="29" t="n"/>
      <c r="K26" s="29" t="n"/>
    </row>
    <row r="28" ht="32" customHeight="1">
      <c r="C28" s="3" t="inlineStr">
        <is>
          <t>Summary</t>
        </is>
      </c>
      <c r="G28" s="3">
        <f>G6&amp;""</f>
        <v/>
      </c>
      <c r="H28" s="3">
        <f>H6&amp;""</f>
        <v/>
      </c>
      <c r="I28" s="3">
        <f>I6&amp;""</f>
        <v/>
      </c>
      <c r="J28" s="3">
        <f>J6&amp;""</f>
        <v/>
      </c>
      <c r="K28" s="3">
        <f>K6&amp;""</f>
        <v/>
      </c>
    </row>
    <row r="29">
      <c r="C29" s="20" t="inlineStr">
        <is>
          <t>Passed</t>
        </is>
      </c>
      <c r="G29" s="30">
        <f>COUNTIF(G$7:G$26,Lists!$A$2)</f>
        <v/>
      </c>
      <c r="H29" s="30">
        <f>COUNTIF(H$7:H$26,Lists!$A$2)</f>
        <v/>
      </c>
      <c r="I29" s="30">
        <f>COUNTIF(I$7:I$26,Lists!$A$2)</f>
        <v/>
      </c>
      <c r="J29" s="30">
        <f>COUNTIF(J$7:J$26,Lists!$A$2)</f>
        <v/>
      </c>
      <c r="K29" s="30">
        <f>COUNTIF(K$7:K$26,Lists!$A$2)</f>
        <v/>
      </c>
    </row>
    <row r="30">
      <c r="C30" s="20" t="inlineStr">
        <is>
          <t>Failed</t>
        </is>
      </c>
      <c r="G30" s="30">
        <f>COUNTIF(G$7:G$26,Lists!$A$3)</f>
        <v/>
      </c>
      <c r="H30" s="30">
        <f>COUNTIF(H$7:H$26,Lists!$A$3)</f>
        <v/>
      </c>
      <c r="I30" s="30">
        <f>COUNTIF(I$7:I$26,Lists!$A$3)</f>
        <v/>
      </c>
      <c r="J30" s="30">
        <f>COUNTIF(J$7:J$26,Lists!$A$3)</f>
        <v/>
      </c>
      <c r="K30" s="30">
        <f>COUNTIF(K$7:K$26,Lists!$A$3)</f>
        <v/>
      </c>
    </row>
    <row r="31">
      <c r="C31" s="20" t="inlineStr">
        <is>
          <t>Not relevant</t>
        </is>
      </c>
      <c r="G31" s="30">
        <f>COUNTIF(G$7:G$26,Lists!$A$4)</f>
        <v/>
      </c>
      <c r="H31" s="30">
        <f>COUNTIF(H$7:H$26,Lists!$A$4)</f>
        <v/>
      </c>
      <c r="I31" s="30">
        <f>COUNTIF(I$7:I$26,Lists!$A$4)</f>
        <v/>
      </c>
      <c r="J31" s="30">
        <f>COUNTIF(J$7:J$26,Lists!$A$4)</f>
        <v/>
      </c>
      <c r="K31" s="30">
        <f>COUNTIF(K$7:K$26,Lists!$A$4)</f>
        <v/>
      </c>
    </row>
    <row r="32">
      <c r="C32" s="20" t="inlineStr">
        <is>
          <t>Not checked yet</t>
        </is>
      </c>
      <c r="G32" s="30">
        <f>ROWS(G$7:G$26)-COUNTA(G$7:G$26)</f>
        <v/>
      </c>
      <c r="H32" s="30">
        <f>ROWS(H$7:H$26)-COUNTA(H$7:H$26)</f>
        <v/>
      </c>
      <c r="I32" s="30">
        <f>ROWS(I$7:I$26)-COUNTA(I$7:I$26)</f>
        <v/>
      </c>
      <c r="J32" s="30">
        <f>ROWS(J$7:J$26)-COUNTA(J$7:J$26)</f>
        <v/>
      </c>
      <c r="K32" s="30">
        <f>ROWS(K$7:K$26)-COUNTA(K$7:K$26)</f>
        <v/>
      </c>
    </row>
    <row r="33">
      <c r="C33" s="20" t="inlineStr">
        <is>
          <t>Score (% of checked rules passed)</t>
        </is>
      </c>
      <c r="G33" s="30">
        <f>IF(N(G29)+N(G30)=0,"",ROUND(100*G29/(G29+G30),0))</f>
        <v/>
      </c>
      <c r="H33" s="30">
        <f>IF(N(H29)+N(H30)=0,"",ROUND(100*H29/(H29+H30),0))</f>
        <v/>
      </c>
      <c r="I33" s="30">
        <f>IF(N(I29)+N(I30)=0,"",ROUND(100*I29/(I29+I30),0))</f>
        <v/>
      </c>
      <c r="J33" s="30">
        <f>IF(N(J29)+N(J30)=0,"",ROUND(100*J29/(J29+J30),0))</f>
        <v/>
      </c>
      <c r="K33" s="30">
        <f>IF(N(K29)+N(K30)=0,"",ROUND(100*K29/(K29+K30),0))</f>
        <v/>
      </c>
    </row>
    <row r="34">
      <c r="C34" s="20" t="inlineStr">
        <is>
          <t>Status</t>
        </is>
      </c>
      <c r="G34" s="30">
        <f>IF(NOT(ISNUMBER(G33)),"Not scored",IF(G30&gt;0,G30&amp;" to fix",IF(G32&gt;0,"No fails so far","All rules pass")))</f>
        <v/>
      </c>
      <c r="H34" s="30">
        <f>IF(NOT(ISNUMBER(H33)),"Not scored",IF(H30&gt;0,H30&amp;" to fix",IF(H32&gt;0,"No fails so far","All rules pass")))</f>
        <v/>
      </c>
      <c r="I34" s="30">
        <f>IF(NOT(ISNUMBER(I33)),"Not scored",IF(I30&gt;0,I30&amp;" to fix",IF(I32&gt;0,"No fails so far","All rules pass")))</f>
        <v/>
      </c>
      <c r="J34" s="30">
        <f>IF(NOT(ISNUMBER(J33)),"Not scored",IF(J30&gt;0,J30&amp;" to fix",IF(J32&gt;0,"No fails so far","All rules pass")))</f>
        <v/>
      </c>
      <c r="K34" s="30">
        <f>IF(NOT(ISNUMBER(K33)),"Not scored",IF(K30&gt;0,K30&amp;" to fix",IF(K32&gt;0,"No fails so far","All rules pass")))</f>
        <v/>
      </c>
    </row>
    <row r="36" ht="32" customHeight="1">
      <c r="C36" s="3" t="inlineStr">
        <is>
          <t>Fails by section</t>
        </is>
      </c>
      <c r="G36" s="3">
        <f>G6&amp;""</f>
        <v/>
      </c>
      <c r="H36" s="3">
        <f>H6&amp;""</f>
        <v/>
      </c>
      <c r="I36" s="3">
        <f>I6&amp;""</f>
        <v/>
      </c>
      <c r="J36" s="3">
        <f>J6&amp;""</f>
        <v/>
      </c>
      <c r="K36" s="3">
        <f>K6&amp;""</f>
        <v/>
      </c>
    </row>
    <row r="37">
      <c r="C37" s="20">
        <f>Lists!C2</f>
        <v/>
      </c>
      <c r="G37" s="31">
        <f>COUNTIFS($B$7:$B$26,$C37,G$7:G$26,Lists!$A$3)</f>
        <v/>
      </c>
      <c r="H37" s="31">
        <f>COUNTIFS($B$7:$B$26,$C37,H$7:H$26,Lists!$A$3)</f>
        <v/>
      </c>
      <c r="I37" s="31">
        <f>COUNTIFS($B$7:$B$26,$C37,I$7:I$26,Lists!$A$3)</f>
        <v/>
      </c>
      <c r="J37" s="31">
        <f>COUNTIFS($B$7:$B$26,$C37,J$7:J$26,Lists!$A$3)</f>
        <v/>
      </c>
      <c r="K37" s="31">
        <f>COUNTIFS($B$7:$B$26,$C37,K$7:K$26,Lists!$A$3)</f>
        <v/>
      </c>
    </row>
    <row r="38">
      <c r="C38" s="20">
        <f>Lists!C3</f>
        <v/>
      </c>
      <c r="G38" s="31">
        <f>COUNTIFS($B$7:$B$26,$C38,G$7:G$26,Lists!$A$3)</f>
        <v/>
      </c>
      <c r="H38" s="31">
        <f>COUNTIFS($B$7:$B$26,$C38,H$7:H$26,Lists!$A$3)</f>
        <v/>
      </c>
      <c r="I38" s="31">
        <f>COUNTIFS($B$7:$B$26,$C38,I$7:I$26,Lists!$A$3)</f>
        <v/>
      </c>
      <c r="J38" s="31">
        <f>COUNTIFS($B$7:$B$26,$C38,J$7:J$26,Lists!$A$3)</f>
        <v/>
      </c>
      <c r="K38" s="31">
        <f>COUNTIFS($B$7:$B$26,$C38,K$7:K$26,Lists!$A$3)</f>
        <v/>
      </c>
    </row>
    <row r="39">
      <c r="C39" s="20">
        <f>Lists!C4</f>
        <v/>
      </c>
      <c r="G39" s="31">
        <f>COUNTIFS($B$7:$B$26,$C39,G$7:G$26,Lists!$A$3)</f>
        <v/>
      </c>
      <c r="H39" s="31">
        <f>COUNTIFS($B$7:$B$26,$C39,H$7:H$26,Lists!$A$3)</f>
        <v/>
      </c>
      <c r="I39" s="31">
        <f>COUNTIFS($B$7:$B$26,$C39,I$7:I$26,Lists!$A$3)</f>
        <v/>
      </c>
      <c r="J39" s="31">
        <f>COUNTIFS($B$7:$B$26,$C39,J$7:J$26,Lists!$A$3)</f>
        <v/>
      </c>
      <c r="K39" s="31">
        <f>COUNTIFS($B$7:$B$26,$C39,K$7:K$26,Lists!$A$3)</f>
        <v/>
      </c>
    </row>
    <row r="40">
      <c r="C40" s="20">
        <f>Lists!C5</f>
        <v/>
      </c>
      <c r="G40" s="31">
        <f>COUNTIFS($B$7:$B$26,$C40,G$7:G$26,Lists!$A$3)</f>
        <v/>
      </c>
      <c r="H40" s="31">
        <f>COUNTIFS($B$7:$B$26,$C40,H$7:H$26,Lists!$A$3)</f>
        <v/>
      </c>
      <c r="I40" s="31">
        <f>COUNTIFS($B$7:$B$26,$C40,I$7:I$26,Lists!$A$3)</f>
        <v/>
      </c>
      <c r="J40" s="31">
        <f>COUNTIFS($B$7:$B$26,$C40,J$7:J$26,Lists!$A$3)</f>
        <v/>
      </c>
      <c r="K40" s="31">
        <f>COUNTIFS($B$7:$B$26,$C40,K$7:K$26,Lists!$A$3)</f>
        <v/>
      </c>
    </row>
    <row r="41">
      <c r="C41" s="20">
        <f>Lists!C6</f>
        <v/>
      </c>
      <c r="G41" s="31">
        <f>COUNTIFS($B$7:$B$26,$C41,G$7:G$26,Lists!$A$3)</f>
        <v/>
      </c>
      <c r="H41" s="31">
        <f>COUNTIFS($B$7:$B$26,$C41,H$7:H$26,Lists!$A$3)</f>
        <v/>
      </c>
      <c r="I41" s="31">
        <f>COUNTIFS($B$7:$B$26,$C41,I$7:I$26,Lists!$A$3)</f>
        <v/>
      </c>
      <c r="J41" s="31">
        <f>COUNTIFS($B$7:$B$26,$C41,J$7:J$26,Lists!$A$3)</f>
        <v/>
      </c>
      <c r="K41" s="31">
        <f>COUNTIFS($B$7:$B$26,$C41,K$7:K$26,Lists!$A$3)</f>
        <v/>
      </c>
    </row>
    <row r="42">
      <c r="C42" s="20">
        <f>Lists!C7</f>
        <v/>
      </c>
      <c r="G42" s="31">
        <f>COUNTIFS($B$7:$B$26,$C42,G$7:G$26,Lists!$A$3)</f>
        <v/>
      </c>
      <c r="H42" s="31">
        <f>COUNTIFS($B$7:$B$26,$C42,H$7:H$26,Lists!$A$3)</f>
        <v/>
      </c>
      <c r="I42" s="31">
        <f>COUNTIFS($B$7:$B$26,$C42,I$7:I$26,Lists!$A$3)</f>
        <v/>
      </c>
      <c r="J42" s="31">
        <f>COUNTIFS($B$7:$B$26,$C42,J$7:J$26,Lists!$A$3)</f>
        <v/>
      </c>
      <c r="K42" s="31">
        <f>COUNTIFS($B$7:$B$26,$C42,K$7:K$26,Lists!$A$3)</f>
        <v/>
      </c>
    </row>
    <row r="43">
      <c r="C43" s="20">
        <f>Lists!C8</f>
        <v/>
      </c>
      <c r="G43" s="31">
        <f>COUNTIFS($B$7:$B$26,$C43,G$7:G$26,Lists!$A$3)</f>
        <v/>
      </c>
      <c r="H43" s="31">
        <f>COUNTIFS($B$7:$B$26,$C43,H$7:H$26,Lists!$A$3)</f>
        <v/>
      </c>
      <c r="I43" s="31">
        <f>COUNTIFS($B$7:$B$26,$C43,I$7:I$26,Lists!$A$3)</f>
        <v/>
      </c>
      <c r="J43" s="31">
        <f>COUNTIFS($B$7:$B$26,$C43,J$7:J$26,Lists!$A$3)</f>
        <v/>
      </c>
      <c r="K43" s="31">
        <f>COUNTIFS($B$7:$B$26,$C43,K$7:K$26,Lists!$A$3)</f>
        <v/>
      </c>
    </row>
    <row r="44">
      <c r="C44" s="20">
        <f>Lists!C9</f>
        <v/>
      </c>
      <c r="G44" s="31">
        <f>COUNTIFS($B$7:$B$26,$C44,G$7:G$26,Lists!$A$3)</f>
        <v/>
      </c>
      <c r="H44" s="31">
        <f>COUNTIFS($B$7:$B$26,$C44,H$7:H$26,Lists!$A$3)</f>
        <v/>
      </c>
      <c r="I44" s="31">
        <f>COUNTIFS($B$7:$B$26,$C44,I$7:I$26,Lists!$A$3)</f>
        <v/>
      </c>
      <c r="J44" s="31">
        <f>COUNTIFS($B$7:$B$26,$C44,J$7:J$26,Lists!$A$3)</f>
        <v/>
      </c>
      <c r="K44" s="31">
        <f>COUNTIFS($B$7:$B$26,$C44,K$7:K$26,Lists!$A$3)</f>
        <v/>
      </c>
    </row>
    <row r="45">
      <c r="C45" s="20">
        <f>Lists!C10</f>
        <v/>
      </c>
      <c r="G45" s="31">
        <f>COUNTIFS($B$7:$B$26,$C45,G$7:G$26,Lists!$A$3)</f>
        <v/>
      </c>
      <c r="H45" s="31">
        <f>COUNTIFS($B$7:$B$26,$C45,H$7:H$26,Lists!$A$3)</f>
        <v/>
      </c>
      <c r="I45" s="31">
        <f>COUNTIFS($B$7:$B$26,$C45,I$7:I$26,Lists!$A$3)</f>
        <v/>
      </c>
      <c r="J45" s="31">
        <f>COUNTIFS($B$7:$B$26,$C45,J$7:J$26,Lists!$A$3)</f>
        <v/>
      </c>
      <c r="K45" s="31">
        <f>COUNTIFS($B$7:$B$26,$C45,K$7:K$26,Lists!$A$3)</f>
        <v/>
      </c>
    </row>
    <row r="47">
      <c r="A47" s="14" t="inlineStr">
        <is>
          <t>Sources accessed 28 October 2026. Every rule links to the page it comes from.</t>
        </is>
      </c>
    </row>
  </sheetData>
  <dataValidations count="1">
    <dataValidation sqref="G7:K26" showDropDown="0" showInputMessage="1" showErrorMessage="1" allowBlank="1" errorTitle="Result" error="Pick a value from the list. Pick Pass, Fail or Not relevant. Leave blank until you have checked it." promptTitle="Result" prompt="Pick Pass, Fail or Not relevant. Leave blank until you have checked it." type="list" errorStyle="warning">
      <formula1>Lists!$A$2:$A$4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  <hyperlink xmlns:r="http://schemas.openxmlformats.org/officeDocument/2006/relationships" ref="F21" r:id="rId15"/>
    <hyperlink xmlns:r="http://schemas.openxmlformats.org/officeDocument/2006/relationships" ref="F22" r:id="rId16"/>
    <hyperlink xmlns:r="http://schemas.openxmlformats.org/officeDocument/2006/relationships" ref="F23" r:id="rId17"/>
    <hyperlink xmlns:r="http://schemas.openxmlformats.org/officeDocument/2006/relationships" ref="F24" r:id="rId18"/>
    <hyperlink xmlns:r="http://schemas.openxmlformats.org/officeDocument/2006/relationships" ref="F25" r:id="rId19"/>
    <hyperlink xmlns:r="http://schemas.openxmlformats.org/officeDocument/2006/relationships" ref="F26" r:id="rId20"/>
  </hyperlink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8F8499"/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8" customWidth="1" min="1" max="1"/>
    <col width="3" customWidth="1" min="2" max="2"/>
    <col width="26" customWidth="1" min="3" max="3"/>
  </cols>
  <sheetData>
    <row r="1">
      <c r="A1" s="3" t="inlineStr">
        <is>
          <t>Result</t>
        </is>
      </c>
      <c r="C1" s="3" t="inlineStr">
        <is>
          <t>Sections</t>
        </is>
      </c>
    </row>
    <row r="2">
      <c r="A2" s="32" t="inlineStr">
        <is>
          <t>Pass</t>
        </is>
      </c>
      <c r="C2" s="32" t="inlineStr">
        <is>
          <t>Ask only what you need</t>
        </is>
      </c>
    </row>
    <row r="3">
      <c r="A3" s="32" t="inlineStr">
        <is>
          <t>Fail</t>
        </is>
      </c>
      <c r="C3" s="32" t="inlineStr">
        <is>
          <t>Layout</t>
        </is>
      </c>
    </row>
    <row r="4">
      <c r="A4" s="32" t="inlineStr">
        <is>
          <t>Not relevant</t>
        </is>
      </c>
      <c r="C4" s="32" t="inlineStr">
        <is>
          <t>Labels</t>
        </is>
      </c>
    </row>
    <row r="5">
      <c r="C5" s="32" t="inlineStr">
        <is>
          <t>Structure</t>
        </is>
      </c>
    </row>
    <row r="6">
      <c r="C6" s="32" t="inlineStr">
        <is>
          <t>Controls</t>
        </is>
      </c>
    </row>
    <row r="7">
      <c r="A7" s="14" t="inlineStr">
        <is>
          <t>The Scorecard counts these exact words. Please keep them as they are.</t>
        </is>
      </c>
      <c r="C7" s="32" t="inlineStr">
        <is>
          <t>Errors</t>
        </is>
      </c>
    </row>
    <row r="8">
      <c r="C8" s="32" t="inlineStr">
        <is>
          <t>Mobile</t>
        </is>
      </c>
    </row>
    <row r="9">
      <c r="C9" s="32" t="inlineStr">
        <is>
          <t>Buttons</t>
        </is>
      </c>
    </row>
    <row r="10">
      <c r="C10" s="32" t="inlineStr">
        <is>
          <t>Testing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2026-10-28T17:06:07Z</dcterms:created>
  <dcterms:modified xmlns:dcterms="http://purl.org/dc/terms/" xmlns:xsi="http://www.w3.org/2001/XMLSchema-instance" xsi:type="dcterms:W3CDTF">2026-10-28T17:06:07Z</dcterms:modified>
</cp:coreProperties>
</file>